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FINACCTS\2021-22\Trans over £25K\M09 - Dec 2021\Returns\"/>
    </mc:Choice>
  </mc:AlternateContent>
  <xr:revisionPtr revIDLastSave="0" documentId="13_ncr:1_{888A548B-8D32-4B82-86C6-49B3D37B526E}" xr6:coauthVersionLast="45" xr6:coauthVersionMax="45" xr10:uidLastSave="{00000000-0000-0000-0000-000000000000}"/>
  <bookViews>
    <workbookView xWindow="25140" yWindow="-60" windowWidth="28920" windowHeight="16320" xr2:uid="{00000000-000D-0000-FFFF-FFFF00000000}"/>
  </bookViews>
  <sheets>
    <sheet name="Return" sheetId="4" r:id="rId1"/>
  </sheets>
  <externalReferences>
    <externalReference r:id="rId2"/>
  </externalReferences>
  <definedNames>
    <definedName name="_xlnm._FilterDatabase" localSheetId="0" hidden="1">Return!$A$10:$J$133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6" i="4" l="1"/>
  <c r="F136" i="4"/>
  <c r="E136" i="4"/>
  <c r="D136" i="4"/>
  <c r="C136" i="4"/>
  <c r="B136" i="4"/>
  <c r="A136" i="4"/>
  <c r="G135" i="4"/>
  <c r="F135" i="4"/>
  <c r="E135" i="4"/>
  <c r="D135" i="4"/>
  <c r="C135" i="4"/>
  <c r="B135" i="4"/>
  <c r="A135" i="4"/>
  <c r="G134" i="4"/>
  <c r="F134" i="4"/>
  <c r="E134" i="4"/>
  <c r="D134" i="4"/>
  <c r="C134" i="4"/>
  <c r="B134" i="4"/>
  <c r="A134" i="4"/>
  <c r="G133" i="4"/>
  <c r="F133" i="4"/>
  <c r="E133" i="4"/>
  <c r="D133" i="4"/>
  <c r="C133" i="4"/>
  <c r="B133" i="4"/>
  <c r="A133" i="4"/>
  <c r="G132" i="4"/>
  <c r="F132" i="4"/>
  <c r="E132" i="4"/>
  <c r="D132" i="4"/>
  <c r="C132" i="4"/>
  <c r="B132" i="4"/>
  <c r="A132" i="4"/>
  <c r="G131" i="4"/>
  <c r="F131" i="4"/>
  <c r="E131" i="4"/>
  <c r="D131" i="4"/>
  <c r="C131" i="4"/>
  <c r="B131" i="4"/>
  <c r="A131" i="4"/>
  <c r="G130" i="4"/>
  <c r="F130" i="4"/>
  <c r="E130" i="4"/>
  <c r="D130" i="4"/>
  <c r="C130" i="4"/>
  <c r="B130" i="4"/>
  <c r="A130" i="4"/>
  <c r="G129" i="4"/>
  <c r="F129" i="4"/>
  <c r="E129" i="4"/>
  <c r="D129" i="4"/>
  <c r="C129" i="4"/>
  <c r="B129" i="4"/>
  <c r="A129" i="4"/>
  <c r="G128" i="4"/>
  <c r="F128" i="4"/>
  <c r="E128" i="4"/>
  <c r="D128" i="4"/>
  <c r="C128" i="4"/>
  <c r="B128" i="4"/>
  <c r="A128" i="4"/>
  <c r="G127" i="4"/>
  <c r="F127" i="4"/>
  <c r="E127" i="4"/>
  <c r="D127" i="4"/>
  <c r="C127" i="4"/>
  <c r="B127" i="4"/>
  <c r="A127" i="4"/>
  <c r="G126" i="4"/>
  <c r="F126" i="4"/>
  <c r="E126" i="4"/>
  <c r="D126" i="4"/>
  <c r="C126" i="4"/>
  <c r="B126" i="4"/>
  <c r="A126" i="4"/>
  <c r="G125" i="4"/>
  <c r="F125" i="4"/>
  <c r="E125" i="4"/>
  <c r="D125" i="4"/>
  <c r="C125" i="4"/>
  <c r="B125" i="4"/>
  <c r="A125" i="4"/>
  <c r="G124" i="4"/>
  <c r="F124" i="4"/>
  <c r="E124" i="4"/>
  <c r="D124" i="4"/>
  <c r="C124" i="4"/>
  <c r="B124" i="4"/>
  <c r="A124" i="4"/>
  <c r="G123" i="4"/>
  <c r="F123" i="4"/>
  <c r="E123" i="4"/>
  <c r="D123" i="4"/>
  <c r="C123" i="4"/>
  <c r="B123" i="4"/>
  <c r="A123" i="4"/>
  <c r="G122" i="4"/>
  <c r="F122" i="4"/>
  <c r="E122" i="4"/>
  <c r="D122" i="4"/>
  <c r="C122" i="4"/>
  <c r="B122" i="4"/>
  <c r="A122" i="4"/>
  <c r="G121" i="4"/>
  <c r="F121" i="4"/>
  <c r="E121" i="4"/>
  <c r="D121" i="4"/>
  <c r="C121" i="4"/>
  <c r="B121" i="4"/>
  <c r="A121" i="4"/>
  <c r="G120" i="4"/>
  <c r="F120" i="4"/>
  <c r="E120" i="4"/>
  <c r="D120" i="4"/>
  <c r="C120" i="4"/>
  <c r="B120" i="4"/>
  <c r="A120" i="4"/>
  <c r="G119" i="4"/>
  <c r="F119" i="4"/>
  <c r="E119" i="4"/>
  <c r="D119" i="4"/>
  <c r="C119" i="4"/>
  <c r="B119" i="4"/>
  <c r="A119" i="4"/>
  <c r="G118" i="4"/>
  <c r="F118" i="4"/>
  <c r="E118" i="4"/>
  <c r="D118" i="4"/>
  <c r="C118" i="4"/>
  <c r="B118" i="4"/>
  <c r="A118" i="4"/>
  <c r="G117" i="4"/>
  <c r="F117" i="4"/>
  <c r="E117" i="4"/>
  <c r="D117" i="4"/>
  <c r="C117" i="4"/>
  <c r="B117" i="4"/>
  <c r="A117" i="4"/>
  <c r="G116" i="4"/>
  <c r="F116" i="4"/>
  <c r="E116" i="4"/>
  <c r="D116" i="4"/>
  <c r="C116" i="4"/>
  <c r="B116" i="4"/>
  <c r="A116" i="4"/>
  <c r="G115" i="4"/>
  <c r="F115" i="4"/>
  <c r="E115" i="4"/>
  <c r="D115" i="4"/>
  <c r="C115" i="4"/>
  <c r="B115" i="4"/>
  <c r="A115" i="4"/>
  <c r="G114" i="4"/>
  <c r="F114" i="4"/>
  <c r="E114" i="4"/>
  <c r="D114" i="4"/>
  <c r="C114" i="4"/>
  <c r="B114" i="4"/>
  <c r="A114" i="4"/>
  <c r="G113" i="4"/>
  <c r="F113" i="4"/>
  <c r="E113" i="4"/>
  <c r="D113" i="4"/>
  <c r="C113" i="4"/>
  <c r="B113" i="4"/>
  <c r="A113" i="4"/>
  <c r="G112" i="4"/>
  <c r="F112" i="4"/>
  <c r="E112" i="4"/>
  <c r="D112" i="4"/>
  <c r="C112" i="4"/>
  <c r="B112" i="4"/>
  <c r="A112" i="4"/>
  <c r="G111" i="4"/>
  <c r="F111" i="4"/>
  <c r="E111" i="4"/>
  <c r="D111" i="4"/>
  <c r="C111" i="4"/>
  <c r="B111" i="4"/>
  <c r="A111" i="4"/>
  <c r="G110" i="4"/>
  <c r="F110" i="4"/>
  <c r="E110" i="4"/>
  <c r="D110" i="4"/>
  <c r="C110" i="4"/>
  <c r="B110" i="4"/>
  <c r="A110" i="4"/>
  <c r="G109" i="4"/>
  <c r="F109" i="4"/>
  <c r="E109" i="4"/>
  <c r="D109" i="4"/>
  <c r="C109" i="4"/>
  <c r="B109" i="4"/>
  <c r="A109" i="4"/>
  <c r="G108" i="4"/>
  <c r="F108" i="4"/>
  <c r="E108" i="4"/>
  <c r="D108" i="4"/>
  <c r="C108" i="4"/>
  <c r="B108" i="4"/>
  <c r="A108" i="4"/>
  <c r="G107" i="4"/>
  <c r="F107" i="4"/>
  <c r="E107" i="4"/>
  <c r="D107" i="4"/>
  <c r="C107" i="4"/>
  <c r="B107" i="4"/>
  <c r="A107" i="4"/>
  <c r="G106" i="4"/>
  <c r="F106" i="4"/>
  <c r="E106" i="4"/>
  <c r="D106" i="4"/>
  <c r="C106" i="4"/>
  <c r="B106" i="4"/>
  <c r="A106" i="4"/>
  <c r="G105" i="4"/>
  <c r="F105" i="4"/>
  <c r="E105" i="4"/>
  <c r="D105" i="4"/>
  <c r="C105" i="4"/>
  <c r="B105" i="4"/>
  <c r="A105" i="4"/>
  <c r="G104" i="4"/>
  <c r="F104" i="4"/>
  <c r="E104" i="4"/>
  <c r="D104" i="4"/>
  <c r="C104" i="4"/>
  <c r="B104" i="4"/>
  <c r="A104" i="4"/>
  <c r="G103" i="4"/>
  <c r="F103" i="4"/>
  <c r="E103" i="4"/>
  <c r="D103" i="4"/>
  <c r="C103" i="4"/>
  <c r="B103" i="4"/>
  <c r="A103" i="4"/>
  <c r="G102" i="4"/>
  <c r="F102" i="4"/>
  <c r="E102" i="4"/>
  <c r="D102" i="4"/>
  <c r="C102" i="4"/>
  <c r="B102" i="4"/>
  <c r="A102" i="4"/>
  <c r="G101" i="4"/>
  <c r="F101" i="4"/>
  <c r="E101" i="4"/>
  <c r="D101" i="4"/>
  <c r="C101" i="4"/>
  <c r="B101" i="4"/>
  <c r="A101" i="4"/>
  <c r="G100" i="4"/>
  <c r="F100" i="4"/>
  <c r="E100" i="4"/>
  <c r="D100" i="4"/>
  <c r="C100" i="4"/>
  <c r="B100" i="4"/>
  <c r="A100" i="4"/>
  <c r="G99" i="4"/>
  <c r="F99" i="4"/>
  <c r="E99" i="4"/>
  <c r="D99" i="4"/>
  <c r="C99" i="4"/>
  <c r="B99" i="4"/>
  <c r="A99" i="4"/>
  <c r="G98" i="4"/>
  <c r="F98" i="4"/>
  <c r="E98" i="4"/>
  <c r="D98" i="4"/>
  <c r="C98" i="4"/>
  <c r="B98" i="4"/>
  <c r="A98" i="4"/>
  <c r="G97" i="4"/>
  <c r="F97" i="4"/>
  <c r="E97" i="4"/>
  <c r="D97" i="4"/>
  <c r="C97" i="4"/>
  <c r="B97" i="4"/>
  <c r="A97" i="4"/>
  <c r="G96" i="4"/>
  <c r="F96" i="4"/>
  <c r="E96" i="4"/>
  <c r="D96" i="4"/>
  <c r="C96" i="4"/>
  <c r="B96" i="4"/>
  <c r="A96" i="4"/>
  <c r="G95" i="4"/>
  <c r="F95" i="4"/>
  <c r="E95" i="4"/>
  <c r="D95" i="4"/>
  <c r="C95" i="4"/>
  <c r="B95" i="4"/>
  <c r="A95" i="4"/>
  <c r="G94" i="4"/>
  <c r="F94" i="4"/>
  <c r="E94" i="4"/>
  <c r="D94" i="4"/>
  <c r="C94" i="4"/>
  <c r="B94" i="4"/>
  <c r="A94" i="4"/>
  <c r="G93" i="4"/>
  <c r="F93" i="4"/>
  <c r="E93" i="4"/>
  <c r="D93" i="4"/>
  <c r="C93" i="4"/>
  <c r="B93" i="4"/>
  <c r="A93" i="4"/>
  <c r="G92" i="4"/>
  <c r="F92" i="4"/>
  <c r="E92" i="4"/>
  <c r="D92" i="4"/>
  <c r="C92" i="4"/>
  <c r="B92" i="4"/>
  <c r="A92" i="4"/>
  <c r="G91" i="4"/>
  <c r="F91" i="4"/>
  <c r="E91" i="4"/>
  <c r="D91" i="4"/>
  <c r="C91" i="4"/>
  <c r="B91" i="4"/>
  <c r="A91" i="4"/>
  <c r="G90" i="4"/>
  <c r="F90" i="4"/>
  <c r="E90" i="4"/>
  <c r="D90" i="4"/>
  <c r="C90" i="4"/>
  <c r="B90" i="4"/>
  <c r="A90" i="4"/>
  <c r="G89" i="4"/>
  <c r="F89" i="4"/>
  <c r="E89" i="4"/>
  <c r="D89" i="4"/>
  <c r="C89" i="4"/>
  <c r="B89" i="4"/>
  <c r="A89" i="4"/>
  <c r="G88" i="4"/>
  <c r="F88" i="4"/>
  <c r="E88" i="4"/>
  <c r="D88" i="4"/>
  <c r="C88" i="4"/>
  <c r="B88" i="4"/>
  <c r="A88" i="4"/>
  <c r="G87" i="4"/>
  <c r="F87" i="4"/>
  <c r="E87" i="4"/>
  <c r="D87" i="4"/>
  <c r="C87" i="4"/>
  <c r="B87" i="4"/>
  <c r="A87" i="4"/>
  <c r="G86" i="4"/>
  <c r="F86" i="4"/>
  <c r="E86" i="4"/>
  <c r="D86" i="4"/>
  <c r="C86" i="4"/>
  <c r="B86" i="4"/>
  <c r="A86" i="4"/>
  <c r="G85" i="4"/>
  <c r="F85" i="4"/>
  <c r="E85" i="4"/>
  <c r="D85" i="4"/>
  <c r="C85" i="4"/>
  <c r="B85" i="4"/>
  <c r="A85" i="4"/>
  <c r="G84" i="4"/>
  <c r="F84" i="4"/>
  <c r="E84" i="4"/>
  <c r="D84" i="4"/>
  <c r="C84" i="4"/>
  <c r="B84" i="4"/>
  <c r="A84" i="4"/>
  <c r="G83" i="4"/>
  <c r="F83" i="4"/>
  <c r="E83" i="4"/>
  <c r="D83" i="4"/>
  <c r="C83" i="4"/>
  <c r="B83" i="4"/>
  <c r="A83" i="4"/>
  <c r="G82" i="4"/>
  <c r="F82" i="4"/>
  <c r="E82" i="4"/>
  <c r="D82" i="4"/>
  <c r="C82" i="4"/>
  <c r="B82" i="4"/>
  <c r="A82" i="4"/>
  <c r="G81" i="4"/>
  <c r="F81" i="4"/>
  <c r="E81" i="4"/>
  <c r="D81" i="4"/>
  <c r="C81" i="4"/>
  <c r="B81" i="4"/>
  <c r="A81" i="4"/>
  <c r="G80" i="4"/>
  <c r="F80" i="4"/>
  <c r="E80" i="4"/>
  <c r="D80" i="4"/>
  <c r="C80" i="4"/>
  <c r="B80" i="4"/>
  <c r="A80" i="4"/>
  <c r="G79" i="4"/>
  <c r="F79" i="4"/>
  <c r="E79" i="4"/>
  <c r="D79" i="4"/>
  <c r="C79" i="4"/>
  <c r="B79" i="4"/>
  <c r="A79" i="4"/>
  <c r="G78" i="4"/>
  <c r="F78" i="4"/>
  <c r="E78" i="4"/>
  <c r="D78" i="4"/>
  <c r="C78" i="4"/>
  <c r="B78" i="4"/>
  <c r="A78" i="4"/>
  <c r="G77" i="4"/>
  <c r="F77" i="4"/>
  <c r="E77" i="4"/>
  <c r="D77" i="4"/>
  <c r="C77" i="4"/>
  <c r="B77" i="4"/>
  <c r="A77" i="4"/>
  <c r="G76" i="4"/>
  <c r="F76" i="4"/>
  <c r="E76" i="4"/>
  <c r="D76" i="4"/>
  <c r="C76" i="4"/>
  <c r="B76" i="4"/>
  <c r="A76" i="4"/>
  <c r="G75" i="4"/>
  <c r="F75" i="4"/>
  <c r="E75" i="4"/>
  <c r="D75" i="4"/>
  <c r="C75" i="4"/>
  <c r="B75" i="4"/>
  <c r="A75" i="4"/>
  <c r="G74" i="4"/>
  <c r="F74" i="4"/>
  <c r="E74" i="4"/>
  <c r="D74" i="4"/>
  <c r="C74" i="4"/>
  <c r="B74" i="4"/>
  <c r="A74" i="4"/>
  <c r="G73" i="4"/>
  <c r="F73" i="4"/>
  <c r="E73" i="4"/>
  <c r="D73" i="4"/>
  <c r="C73" i="4"/>
  <c r="B73" i="4"/>
  <c r="A73" i="4"/>
  <c r="G72" i="4"/>
  <c r="F72" i="4"/>
  <c r="E72" i="4"/>
  <c r="D72" i="4"/>
  <c r="C72" i="4"/>
  <c r="B72" i="4"/>
  <c r="A72" i="4"/>
  <c r="G71" i="4"/>
  <c r="F71" i="4"/>
  <c r="E71" i="4"/>
  <c r="D71" i="4"/>
  <c r="C71" i="4"/>
  <c r="B71" i="4"/>
  <c r="A71" i="4"/>
  <c r="G70" i="4"/>
  <c r="F70" i="4"/>
  <c r="E70" i="4"/>
  <c r="D70" i="4"/>
  <c r="C70" i="4"/>
  <c r="B70" i="4"/>
  <c r="A70" i="4"/>
  <c r="G69" i="4"/>
  <c r="F69" i="4"/>
  <c r="E69" i="4"/>
  <c r="D69" i="4"/>
  <c r="C69" i="4"/>
  <c r="B69" i="4"/>
  <c r="A69" i="4"/>
  <c r="G68" i="4"/>
  <c r="F68" i="4"/>
  <c r="E68" i="4"/>
  <c r="D68" i="4"/>
  <c r="C68" i="4"/>
  <c r="B68" i="4"/>
  <c r="A68" i="4"/>
  <c r="G67" i="4"/>
  <c r="F67" i="4"/>
  <c r="E67" i="4"/>
  <c r="D67" i="4"/>
  <c r="C67" i="4"/>
  <c r="B67" i="4"/>
  <c r="A67" i="4"/>
  <c r="G66" i="4"/>
  <c r="F66" i="4"/>
  <c r="E66" i="4"/>
  <c r="D66" i="4"/>
  <c r="C66" i="4"/>
  <c r="B66" i="4"/>
  <c r="A66" i="4"/>
  <c r="G65" i="4"/>
  <c r="F65" i="4"/>
  <c r="E65" i="4"/>
  <c r="D65" i="4"/>
  <c r="C65" i="4"/>
  <c r="B65" i="4"/>
  <c r="A65" i="4"/>
  <c r="G64" i="4"/>
  <c r="F64" i="4"/>
  <c r="E64" i="4"/>
  <c r="D64" i="4"/>
  <c r="C64" i="4"/>
  <c r="B64" i="4"/>
  <c r="A64" i="4"/>
  <c r="G63" i="4"/>
  <c r="F63" i="4"/>
  <c r="E63" i="4"/>
  <c r="D63" i="4"/>
  <c r="C63" i="4"/>
  <c r="B63" i="4"/>
  <c r="A63" i="4"/>
  <c r="G62" i="4"/>
  <c r="F62" i="4"/>
  <c r="E62" i="4"/>
  <c r="D62" i="4"/>
  <c r="C62" i="4"/>
  <c r="B62" i="4"/>
  <c r="A62" i="4"/>
  <c r="G61" i="4"/>
  <c r="F61" i="4"/>
  <c r="E61" i="4"/>
  <c r="D61" i="4"/>
  <c r="C61" i="4"/>
  <c r="B61" i="4"/>
  <c r="A61" i="4"/>
  <c r="G60" i="4"/>
  <c r="F60" i="4"/>
  <c r="E60" i="4"/>
  <c r="D60" i="4"/>
  <c r="C60" i="4"/>
  <c r="B60" i="4"/>
  <c r="A60" i="4"/>
  <c r="G59" i="4"/>
  <c r="F59" i="4"/>
  <c r="E59" i="4"/>
  <c r="D59" i="4"/>
  <c r="C59" i="4"/>
  <c r="B59" i="4"/>
  <c r="A59" i="4"/>
  <c r="G58" i="4"/>
  <c r="F58" i="4"/>
  <c r="E58" i="4"/>
  <c r="D58" i="4"/>
  <c r="C58" i="4"/>
  <c r="B58" i="4"/>
  <c r="A58" i="4"/>
  <c r="G57" i="4"/>
  <c r="F57" i="4"/>
  <c r="E57" i="4"/>
  <c r="D57" i="4"/>
  <c r="C57" i="4"/>
  <c r="B57" i="4"/>
  <c r="A57" i="4"/>
  <c r="G56" i="4"/>
  <c r="F56" i="4"/>
  <c r="E56" i="4"/>
  <c r="D56" i="4"/>
  <c r="C56" i="4"/>
  <c r="B56" i="4"/>
  <c r="A56" i="4"/>
  <c r="G55" i="4"/>
  <c r="F55" i="4"/>
  <c r="E55" i="4"/>
  <c r="D55" i="4"/>
  <c r="C55" i="4"/>
  <c r="B55" i="4"/>
  <c r="A55" i="4"/>
  <c r="G54" i="4"/>
  <c r="F54" i="4"/>
  <c r="E54" i="4"/>
  <c r="D54" i="4"/>
  <c r="C54" i="4"/>
  <c r="B54" i="4"/>
  <c r="A54" i="4"/>
  <c r="G53" i="4"/>
  <c r="F53" i="4"/>
  <c r="E53" i="4"/>
  <c r="D53" i="4"/>
  <c r="C53" i="4"/>
  <c r="B53" i="4"/>
  <c r="A53" i="4"/>
  <c r="G52" i="4"/>
  <c r="F52" i="4"/>
  <c r="E52" i="4"/>
  <c r="D52" i="4"/>
  <c r="C52" i="4"/>
  <c r="B52" i="4"/>
  <c r="A52" i="4"/>
  <c r="G51" i="4"/>
  <c r="F51" i="4"/>
  <c r="E51" i="4"/>
  <c r="D51" i="4"/>
  <c r="C51" i="4"/>
  <c r="B51" i="4"/>
  <c r="A51" i="4"/>
  <c r="G50" i="4"/>
  <c r="F50" i="4"/>
  <c r="E50" i="4"/>
  <c r="D50" i="4"/>
  <c r="C50" i="4"/>
  <c r="B50" i="4"/>
  <c r="A50" i="4"/>
  <c r="G49" i="4"/>
  <c r="F49" i="4"/>
  <c r="E49" i="4"/>
  <c r="D49" i="4"/>
  <c r="C49" i="4"/>
  <c r="B49" i="4"/>
  <c r="A49" i="4"/>
  <c r="G48" i="4"/>
  <c r="F48" i="4"/>
  <c r="E48" i="4"/>
  <c r="D48" i="4"/>
  <c r="C48" i="4"/>
  <c r="B48" i="4"/>
  <c r="A48" i="4"/>
  <c r="G47" i="4"/>
  <c r="F47" i="4"/>
  <c r="E47" i="4"/>
  <c r="D47" i="4"/>
  <c r="C47" i="4"/>
  <c r="B47" i="4"/>
  <c r="A47" i="4"/>
  <c r="G46" i="4"/>
  <c r="F46" i="4"/>
  <c r="E46" i="4"/>
  <c r="D46" i="4"/>
  <c r="C46" i="4"/>
  <c r="B46" i="4"/>
  <c r="A46" i="4"/>
  <c r="G45" i="4"/>
  <c r="F45" i="4"/>
  <c r="E45" i="4"/>
  <c r="D45" i="4"/>
  <c r="C45" i="4"/>
  <c r="B45" i="4"/>
  <c r="A45" i="4"/>
  <c r="G44" i="4"/>
  <c r="F44" i="4"/>
  <c r="E44" i="4"/>
  <c r="D44" i="4"/>
  <c r="C44" i="4"/>
  <c r="B44" i="4"/>
  <c r="A44" i="4"/>
  <c r="G43" i="4"/>
  <c r="F43" i="4"/>
  <c r="E43" i="4"/>
  <c r="D43" i="4"/>
  <c r="C43" i="4"/>
  <c r="B43" i="4"/>
  <c r="A43" i="4"/>
  <c r="G42" i="4"/>
  <c r="F42" i="4"/>
  <c r="E42" i="4"/>
  <c r="D42" i="4"/>
  <c r="C42" i="4"/>
  <c r="B42" i="4"/>
  <c r="A42" i="4"/>
  <c r="G41" i="4"/>
  <c r="F41" i="4"/>
  <c r="E41" i="4"/>
  <c r="D41" i="4"/>
  <c r="C41" i="4"/>
  <c r="B41" i="4"/>
  <c r="A41" i="4"/>
  <c r="G40" i="4"/>
  <c r="F40" i="4"/>
  <c r="E40" i="4"/>
  <c r="D40" i="4"/>
  <c r="C40" i="4"/>
  <c r="B40" i="4"/>
  <c r="A40" i="4"/>
  <c r="G39" i="4"/>
  <c r="F39" i="4"/>
  <c r="E39" i="4"/>
  <c r="D39" i="4"/>
  <c r="C39" i="4"/>
  <c r="B39" i="4"/>
  <c r="A39" i="4"/>
  <c r="G38" i="4"/>
  <c r="F38" i="4"/>
  <c r="E38" i="4"/>
  <c r="D38" i="4"/>
  <c r="C38" i="4"/>
  <c r="B38" i="4"/>
  <c r="A38" i="4"/>
  <c r="G37" i="4"/>
  <c r="F37" i="4"/>
  <c r="E37" i="4"/>
  <c r="D37" i="4"/>
  <c r="C37" i="4"/>
  <c r="B37" i="4"/>
  <c r="A37" i="4"/>
  <c r="G36" i="4"/>
  <c r="F36" i="4"/>
  <c r="E36" i="4"/>
  <c r="D36" i="4"/>
  <c r="C36" i="4"/>
  <c r="B36" i="4"/>
  <c r="A36" i="4"/>
  <c r="G35" i="4"/>
  <c r="F35" i="4"/>
  <c r="E35" i="4"/>
  <c r="D35" i="4"/>
  <c r="C35" i="4"/>
  <c r="B35" i="4"/>
  <c r="A35" i="4"/>
  <c r="G34" i="4"/>
  <c r="F34" i="4"/>
  <c r="E34" i="4"/>
  <c r="D34" i="4"/>
  <c r="C34" i="4"/>
  <c r="B34" i="4"/>
  <c r="A34" i="4"/>
  <c r="G33" i="4"/>
  <c r="F33" i="4"/>
  <c r="E33" i="4"/>
  <c r="D33" i="4"/>
  <c r="C33" i="4"/>
  <c r="B33" i="4"/>
  <c r="A33" i="4"/>
  <c r="G32" i="4"/>
  <c r="F32" i="4"/>
  <c r="E32" i="4"/>
  <c r="D32" i="4"/>
  <c r="C32" i="4"/>
  <c r="B32" i="4"/>
  <c r="A32" i="4"/>
  <c r="G31" i="4"/>
  <c r="F31" i="4"/>
  <c r="E31" i="4"/>
  <c r="D31" i="4"/>
  <c r="C31" i="4"/>
  <c r="B31" i="4"/>
  <c r="A31" i="4"/>
  <c r="G30" i="4"/>
  <c r="F30" i="4"/>
  <c r="E30" i="4"/>
  <c r="D30" i="4"/>
  <c r="C30" i="4"/>
  <c r="B30" i="4"/>
  <c r="A30" i="4"/>
  <c r="G29" i="4"/>
  <c r="F29" i="4"/>
  <c r="E29" i="4"/>
  <c r="D29" i="4"/>
  <c r="C29" i="4"/>
  <c r="B29" i="4"/>
  <c r="A29" i="4"/>
  <c r="G28" i="4"/>
  <c r="F28" i="4"/>
  <c r="E28" i="4"/>
  <c r="D28" i="4"/>
  <c r="C28" i="4"/>
  <c r="B28" i="4"/>
  <c r="A28" i="4"/>
  <c r="G27" i="4"/>
  <c r="F27" i="4"/>
  <c r="E27" i="4"/>
  <c r="D27" i="4"/>
  <c r="C27" i="4"/>
  <c r="B27" i="4"/>
  <c r="A27" i="4"/>
  <c r="G26" i="4"/>
  <c r="F26" i="4"/>
  <c r="E26" i="4"/>
  <c r="D26" i="4"/>
  <c r="C26" i="4"/>
  <c r="B26" i="4"/>
  <c r="A26" i="4"/>
  <c r="G25" i="4"/>
  <c r="F25" i="4"/>
  <c r="E25" i="4"/>
  <c r="D25" i="4"/>
  <c r="C25" i="4"/>
  <c r="B25" i="4"/>
  <c r="A25" i="4"/>
  <c r="G24" i="4"/>
  <c r="F24" i="4"/>
  <c r="E24" i="4"/>
  <c r="D24" i="4"/>
  <c r="C24" i="4"/>
  <c r="B24" i="4"/>
  <c r="A24" i="4"/>
  <c r="G23" i="4"/>
  <c r="F23" i="4"/>
  <c r="E23" i="4"/>
  <c r="D23" i="4"/>
  <c r="C23" i="4"/>
  <c r="B23" i="4"/>
  <c r="A23" i="4"/>
  <c r="G22" i="4"/>
  <c r="F22" i="4"/>
  <c r="E22" i="4"/>
  <c r="D22" i="4"/>
  <c r="C22" i="4"/>
  <c r="B22" i="4"/>
  <c r="A22" i="4"/>
  <c r="G21" i="4"/>
  <c r="F21" i="4"/>
  <c r="E21" i="4"/>
  <c r="D21" i="4"/>
  <c r="C21" i="4"/>
  <c r="B21" i="4"/>
  <c r="A21" i="4"/>
  <c r="G20" i="4"/>
  <c r="F20" i="4"/>
  <c r="E20" i="4"/>
  <c r="D20" i="4"/>
  <c r="C20" i="4"/>
  <c r="B20" i="4"/>
  <c r="A20" i="4"/>
  <c r="G19" i="4"/>
  <c r="F19" i="4"/>
  <c r="E19" i="4"/>
  <c r="D19" i="4"/>
  <c r="C19" i="4"/>
  <c r="B19" i="4"/>
  <c r="A19" i="4"/>
  <c r="G18" i="4"/>
  <c r="F18" i="4"/>
  <c r="E18" i="4"/>
  <c r="D18" i="4"/>
  <c r="C18" i="4"/>
  <c r="B18" i="4"/>
  <c r="A18" i="4"/>
  <c r="G17" i="4"/>
  <c r="F17" i="4"/>
  <c r="E17" i="4"/>
  <c r="D17" i="4"/>
  <c r="C17" i="4"/>
  <c r="B17" i="4"/>
  <c r="A17" i="4"/>
  <c r="G16" i="4"/>
  <c r="F16" i="4"/>
  <c r="E16" i="4"/>
  <c r="D16" i="4"/>
  <c r="C16" i="4"/>
  <c r="B16" i="4"/>
  <c r="A16" i="4"/>
  <c r="G15" i="4"/>
  <c r="F15" i="4"/>
  <c r="E15" i="4"/>
  <c r="D15" i="4"/>
  <c r="C15" i="4"/>
  <c r="B15" i="4"/>
  <c r="A15" i="4"/>
  <c r="G14" i="4"/>
  <c r="F14" i="4"/>
  <c r="E14" i="4"/>
  <c r="D14" i="4"/>
  <c r="C14" i="4"/>
  <c r="B14" i="4"/>
  <c r="A14" i="4"/>
  <c r="G13" i="4"/>
  <c r="F13" i="4"/>
  <c r="E13" i="4"/>
  <c r="D13" i="4"/>
  <c r="C13" i="4"/>
  <c r="B13" i="4"/>
  <c r="A13" i="4"/>
  <c r="G12" i="4"/>
  <c r="F12" i="4"/>
  <c r="E12" i="4"/>
  <c r="D12" i="4"/>
  <c r="C12" i="4"/>
  <c r="B12" i="4"/>
  <c r="A12" i="4"/>
  <c r="G11" i="4"/>
  <c r="G141" i="4" s="1"/>
  <c r="F11" i="4"/>
  <c r="E11" i="4"/>
  <c r="D11" i="4"/>
  <c r="C11" i="4"/>
  <c r="B11" i="4"/>
  <c r="A11" i="4"/>
</calcChain>
</file>

<file path=xl/sharedStrings.xml><?xml version="1.0" encoding="utf-8"?>
<sst xmlns="http://schemas.openxmlformats.org/spreadsheetml/2006/main" count="16" uniqueCount="16">
  <si>
    <t>ST GEORGE'S UNIVERSITY HOSPITALS NHS FOUNDATION TRUST - RJ7</t>
  </si>
  <si>
    <t>Finance Department</t>
  </si>
  <si>
    <t>Department Family</t>
  </si>
  <si>
    <t>DoH</t>
  </si>
  <si>
    <t>Entity</t>
  </si>
  <si>
    <t>SGH</t>
  </si>
  <si>
    <t>Pay Date</t>
  </si>
  <si>
    <t>Period</t>
  </si>
  <si>
    <t>Expense Type</t>
  </si>
  <si>
    <t>Expense Area</t>
  </si>
  <si>
    <t>Supplier</t>
  </si>
  <si>
    <t>Transaction Number</t>
  </si>
  <si>
    <t>Amount</t>
  </si>
  <si>
    <t>Discription - Mandatory SGH not yet linked</t>
  </si>
  <si>
    <t>Should not be included in the return</t>
  </si>
  <si>
    <t>Payment transactions to suppliers &gt; £25,000 for 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</si>
</sst>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0.00_ ;[Red]\-0.0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4" fontId="0" fillId="0" borderId="0" xfId="0" applyNumberFormat="1"/>
    <xf numFmtId="0" fontId="2" fillId="0" borderId="0" xfId="0" applyFont="1"/>
    <xf numFmtId="0" fontId="1" fillId="2" borderId="1" xfId="0" applyFont="1" applyFill="1" applyBorder="1"/>
    <xf numFmtId="0" fontId="1" fillId="3" borderId="0" xfId="0" applyFont="1" applyFill="1"/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38" fontId="0" fillId="0" borderId="0" xfId="0" applyNumberFormat="1"/>
    <xf numFmtId="164" fontId="1" fillId="0" borderId="2" xfId="0" applyNumberFormat="1" applyFont="1" applyBorder="1"/>
    <xf numFmtId="0" fontId="3" fillId="0" borderId="3" xfId="0" applyFont="1" applyBorder="1"/>
    <xf numFmtId="0" fontId="0" fillId="0" borderId="3" xfId="0" applyBorder="1"/>
    <xf numFmtId="165" fontId="0" fillId="0" borderId="0" xfId="0" applyNumberForma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CCTS/2021-22/Trans%20over%20&#163;25K/M09%20-%20Dec%202021/Working/M09%20Trans%2025k%20+November%202021%20workings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hodology"/>
      <sheetName val="Return"/>
      <sheetName val="GL trans "/>
      <sheetName val="(1) AP 9600 &amp; 9620"/>
      <sheetName val="NA Transactions"/>
      <sheetName val="(2) Agresso report GL"/>
      <sheetName val="(3)CareGroup 02-03-2021"/>
      <sheetName val="Sheet2"/>
      <sheetName val="Sheet1"/>
    </sheetNames>
    <sheetDataSet>
      <sheetData sheetId="0"/>
      <sheetData sheetId="1"/>
      <sheetData sheetId="2"/>
      <sheetData sheetId="3">
        <row r="10">
          <cell r="C10" t="str">
            <v>Yourgene Health</v>
          </cell>
          <cell r="G10">
            <v>202109</v>
          </cell>
          <cell r="H10">
            <v>32079481</v>
          </cell>
          <cell r="M10">
            <v>-32895.599999999999</v>
          </cell>
          <cell r="O10">
            <v>44573</v>
          </cell>
          <cell r="Q10" t="str">
            <v>Consultancy Services</v>
          </cell>
          <cell r="R10" t="str">
            <v>Obstetrics</v>
          </cell>
        </row>
        <row r="12">
          <cell r="C12" t="str">
            <v>NHS Litigation Authority</v>
          </cell>
          <cell r="G12">
            <v>202109</v>
          </cell>
          <cell r="H12">
            <v>35531309</v>
          </cell>
          <cell r="M12">
            <v>-2699817.2</v>
          </cell>
          <cell r="O12">
            <v>44545</v>
          </cell>
          <cell r="Q12" t="str">
            <v>Cnst Membership</v>
          </cell>
          <cell r="R12" t="str">
            <v>Chief Executive &amp; Governance</v>
          </cell>
        </row>
        <row r="13">
          <cell r="C13" t="str">
            <v>Roche Diagnostics Limited</v>
          </cell>
          <cell r="G13">
            <v>202109</v>
          </cell>
          <cell r="H13">
            <v>37601509</v>
          </cell>
          <cell r="M13">
            <v>-157746.29999999999</v>
          </cell>
          <cell r="O13">
            <v>44552</v>
          </cell>
          <cell r="Q13" t="str">
            <v>Lab Chemicals &amp; Reagents</v>
          </cell>
          <cell r="R13" t="str">
            <v>SWLP Immunology</v>
          </cell>
        </row>
        <row r="14">
          <cell r="C14" t="str">
            <v>Roche Diagnostics Limited</v>
          </cell>
          <cell r="G14">
            <v>202109</v>
          </cell>
          <cell r="H14">
            <v>37601508</v>
          </cell>
          <cell r="M14">
            <v>-99116.5</v>
          </cell>
          <cell r="O14">
            <v>44552</v>
          </cell>
          <cell r="Q14" t="str">
            <v>Lab Chemicals &amp; Reagents</v>
          </cell>
          <cell r="R14" t="str">
            <v>SWLP Cellular Pathology</v>
          </cell>
        </row>
        <row r="15">
          <cell r="C15" t="str">
            <v>Roche Diagnostics Limited</v>
          </cell>
          <cell r="G15">
            <v>202109</v>
          </cell>
          <cell r="H15">
            <v>37601511</v>
          </cell>
          <cell r="M15">
            <v>-366500.7</v>
          </cell>
          <cell r="O15">
            <v>44552</v>
          </cell>
          <cell r="Q15" t="str">
            <v>Lab Equipment</v>
          </cell>
          <cell r="R15" t="str">
            <v>SWLP Microbiology</v>
          </cell>
        </row>
        <row r="16">
          <cell r="C16" t="str">
            <v>Roche Diagnostics Limited</v>
          </cell>
          <cell r="G16">
            <v>202109</v>
          </cell>
          <cell r="H16">
            <v>37601510</v>
          </cell>
          <cell r="M16">
            <v>-434282.1</v>
          </cell>
          <cell r="O16">
            <v>44552</v>
          </cell>
          <cell r="Q16" t="str">
            <v>Lab Chemicals &amp; Reagents</v>
          </cell>
          <cell r="R16" t="str">
            <v>SWLP STG CBS</v>
          </cell>
        </row>
        <row r="17">
          <cell r="C17" t="str">
            <v>Russell Cawberry Ltd</v>
          </cell>
          <cell r="G17">
            <v>202109</v>
          </cell>
          <cell r="H17">
            <v>37601346</v>
          </cell>
          <cell r="M17">
            <v>-32557.200000000001</v>
          </cell>
          <cell r="O17">
            <v>44552</v>
          </cell>
          <cell r="Q17" t="str">
            <v>Contract Services Building</v>
          </cell>
          <cell r="R17" t="str">
            <v>Major Projects</v>
          </cell>
        </row>
        <row r="18">
          <cell r="C18" t="str">
            <v>Octapharma Ltd</v>
          </cell>
          <cell r="G18">
            <v>202109</v>
          </cell>
          <cell r="H18">
            <v>39150057</v>
          </cell>
          <cell r="M18">
            <v>-147420</v>
          </cell>
          <cell r="O18">
            <v>44552</v>
          </cell>
          <cell r="Q18" t="str">
            <v>JAC Purchases</v>
          </cell>
          <cell r="R18" t="str">
            <v>Balance Sheet</v>
          </cell>
        </row>
        <row r="19">
          <cell r="C19" t="str">
            <v>AAH Hospital Service</v>
          </cell>
          <cell r="G19">
            <v>202109</v>
          </cell>
          <cell r="H19">
            <v>39149133</v>
          </cell>
          <cell r="M19">
            <v>-38485.56</v>
          </cell>
          <cell r="O19">
            <v>44552</v>
          </cell>
          <cell r="Q19" t="str">
            <v>JAC Purchases</v>
          </cell>
          <cell r="R19" t="str">
            <v>Balance Sheet</v>
          </cell>
        </row>
        <row r="20">
          <cell r="C20" t="str">
            <v>Gilead Sciences Limited</v>
          </cell>
          <cell r="G20">
            <v>202109</v>
          </cell>
          <cell r="H20">
            <v>39149645</v>
          </cell>
          <cell r="M20">
            <v>-28342.27</v>
          </cell>
          <cell r="O20">
            <v>44552</v>
          </cell>
          <cell r="Q20" t="str">
            <v>JAC Purchases</v>
          </cell>
          <cell r="R20" t="str">
            <v>Balance Sheet</v>
          </cell>
        </row>
        <row r="21">
          <cell r="C21" t="str">
            <v>Blackshaw Healthcare Services Limited</v>
          </cell>
          <cell r="G21">
            <v>202109</v>
          </cell>
          <cell r="H21">
            <v>30596786</v>
          </cell>
          <cell r="M21">
            <v>-1057000.8</v>
          </cell>
          <cell r="O21">
            <v>44552</v>
          </cell>
          <cell r="Q21" t="str">
            <v>AM Wing - Availability</v>
          </cell>
          <cell r="R21" t="str">
            <v>Estates</v>
          </cell>
        </row>
        <row r="22">
          <cell r="C22" t="str">
            <v>NHS Supply Chain</v>
          </cell>
          <cell r="G22">
            <v>202109</v>
          </cell>
          <cell r="H22">
            <v>35531235</v>
          </cell>
          <cell r="M22">
            <v>-412738.06</v>
          </cell>
          <cell r="O22">
            <v>44552</v>
          </cell>
          <cell r="Q22" t="str">
            <v>RESUS Creditors</v>
          </cell>
          <cell r="R22" t="str">
            <v>Balance Sheet</v>
          </cell>
        </row>
        <row r="23">
          <cell r="C23" t="str">
            <v>NHS Supply Chain</v>
          </cell>
          <cell r="G23">
            <v>202109</v>
          </cell>
          <cell r="H23">
            <v>35531240</v>
          </cell>
          <cell r="M23">
            <v>-604605.26</v>
          </cell>
          <cell r="O23">
            <v>44552</v>
          </cell>
          <cell r="Q23" t="str">
            <v>RESUS Creditors</v>
          </cell>
          <cell r="R23" t="str">
            <v>Balance Sheet</v>
          </cell>
        </row>
        <row r="24">
          <cell r="C24" t="str">
            <v>CSL Behring UK Limited</v>
          </cell>
          <cell r="G24">
            <v>202109</v>
          </cell>
          <cell r="H24">
            <v>39150059</v>
          </cell>
          <cell r="M24">
            <v>-146304</v>
          </cell>
          <cell r="O24">
            <v>44552</v>
          </cell>
          <cell r="Q24" t="str">
            <v>JAC Purchases</v>
          </cell>
          <cell r="R24" t="str">
            <v>Balance Sheet</v>
          </cell>
        </row>
        <row r="25">
          <cell r="C25" t="str">
            <v>Mitie Healthcare</v>
          </cell>
          <cell r="G25">
            <v>202109</v>
          </cell>
          <cell r="H25">
            <v>31099412</v>
          </cell>
          <cell r="M25">
            <v>-90017.4</v>
          </cell>
          <cell r="O25">
            <v>44552</v>
          </cell>
          <cell r="Q25" t="str">
            <v>Security Services</v>
          </cell>
          <cell r="R25" t="str">
            <v>Nursing Directorate</v>
          </cell>
        </row>
        <row r="26">
          <cell r="C26" t="str">
            <v>Community Health Partnerships</v>
          </cell>
          <cell r="G26">
            <v>202109</v>
          </cell>
          <cell r="H26">
            <v>32079967</v>
          </cell>
          <cell r="M26">
            <v>-134111.75</v>
          </cell>
          <cell r="O26">
            <v>44552</v>
          </cell>
          <cell r="Q26" t="str">
            <v>Rent</v>
          </cell>
          <cell r="R26" t="str">
            <v>Estates Community Premises</v>
          </cell>
        </row>
        <row r="27">
          <cell r="C27" t="str">
            <v>NHS Property Services Ltd</v>
          </cell>
          <cell r="G27">
            <v>202109</v>
          </cell>
          <cell r="H27">
            <v>35531211</v>
          </cell>
          <cell r="M27">
            <v>-147414.39999999999</v>
          </cell>
          <cell r="O27">
            <v>44552</v>
          </cell>
          <cell r="Q27" t="str">
            <v>Rent</v>
          </cell>
          <cell r="R27" t="str">
            <v>Estates Community Premises</v>
          </cell>
        </row>
        <row r="28">
          <cell r="C28" t="str">
            <v>NHS Property Services Ltd</v>
          </cell>
          <cell r="G28">
            <v>202109</v>
          </cell>
          <cell r="H28">
            <v>35531210</v>
          </cell>
          <cell r="M28">
            <v>-152841.71</v>
          </cell>
          <cell r="O28">
            <v>44552</v>
          </cell>
          <cell r="Q28" t="str">
            <v>Rent</v>
          </cell>
          <cell r="R28" t="str">
            <v>Estates Community Premises</v>
          </cell>
        </row>
        <row r="29">
          <cell r="C29" t="str">
            <v>ERS Medical</v>
          </cell>
          <cell r="G29">
            <v>202109</v>
          </cell>
          <cell r="H29">
            <v>38608293</v>
          </cell>
          <cell r="M29">
            <v>-149322.4</v>
          </cell>
          <cell r="O29">
            <v>44552</v>
          </cell>
          <cell r="Q29" t="str">
            <v>Lab Chemicals &amp; Reagents</v>
          </cell>
          <cell r="R29" t="str">
            <v>SWLP Management and Overheads</v>
          </cell>
        </row>
        <row r="30">
          <cell r="C30" t="str">
            <v>CHG-Meridian Computer Leasing UK Ltd</v>
          </cell>
          <cell r="G30">
            <v>202109</v>
          </cell>
          <cell r="H30">
            <v>32080072</v>
          </cell>
          <cell r="M30">
            <v>-49575.67</v>
          </cell>
          <cell r="O30">
            <v>44552</v>
          </cell>
          <cell r="Q30" t="str">
            <v>M &amp; S Eqpt Leasing &amp; Hire</v>
          </cell>
          <cell r="R30" t="str">
            <v>Cardiac Surgery</v>
          </cell>
        </row>
        <row r="31">
          <cell r="C31" t="str">
            <v>CHG-Meridian Computer Leasing UK Ltd</v>
          </cell>
          <cell r="G31">
            <v>202109</v>
          </cell>
          <cell r="H31">
            <v>32080073</v>
          </cell>
          <cell r="M31">
            <v>-37044.79</v>
          </cell>
          <cell r="O31">
            <v>44552</v>
          </cell>
          <cell r="Q31" t="str">
            <v>M &amp; S Eqpt Leasing &amp; Hire</v>
          </cell>
          <cell r="R31" t="str">
            <v>Gastro and Endoscopy</v>
          </cell>
        </row>
        <row r="32">
          <cell r="C32" t="str">
            <v>Alloga UK Limited</v>
          </cell>
          <cell r="G32">
            <v>202109</v>
          </cell>
          <cell r="H32">
            <v>39149338</v>
          </cell>
          <cell r="M32">
            <v>-40680</v>
          </cell>
          <cell r="O32">
            <v>44552</v>
          </cell>
          <cell r="Q32" t="str">
            <v>JAC Purchases</v>
          </cell>
          <cell r="R32" t="str">
            <v>Balance Sheet</v>
          </cell>
        </row>
        <row r="33">
          <cell r="C33" t="str">
            <v>Alloga UK Limited</v>
          </cell>
          <cell r="G33">
            <v>202109</v>
          </cell>
          <cell r="H33">
            <v>39149413</v>
          </cell>
          <cell r="M33">
            <v>-67500</v>
          </cell>
          <cell r="O33">
            <v>44552</v>
          </cell>
          <cell r="Q33" t="str">
            <v>JAC Purchases</v>
          </cell>
          <cell r="R33" t="str">
            <v>Balance Sheet</v>
          </cell>
        </row>
        <row r="34">
          <cell r="C34" t="str">
            <v>Alloga UK Limited</v>
          </cell>
          <cell r="G34">
            <v>202109</v>
          </cell>
          <cell r="H34">
            <v>39150319</v>
          </cell>
          <cell r="M34">
            <v>-75349.3</v>
          </cell>
          <cell r="O34">
            <v>44552</v>
          </cell>
          <cell r="Q34" t="str">
            <v>JAC Purchases</v>
          </cell>
          <cell r="R34" t="str">
            <v>Balance Sheet</v>
          </cell>
        </row>
        <row r="35">
          <cell r="C35" t="str">
            <v>Alloga UK Limited</v>
          </cell>
          <cell r="G35">
            <v>202109</v>
          </cell>
          <cell r="H35">
            <v>39150111</v>
          </cell>
          <cell r="M35">
            <v>-27120</v>
          </cell>
          <cell r="O35">
            <v>44552</v>
          </cell>
          <cell r="Q35" t="str">
            <v>JAC Purchases</v>
          </cell>
          <cell r="R35" t="str">
            <v>Balance Sheet</v>
          </cell>
        </row>
        <row r="36">
          <cell r="C36" t="str">
            <v>Alloga UK Limited</v>
          </cell>
          <cell r="G36">
            <v>202109</v>
          </cell>
          <cell r="H36">
            <v>39150112</v>
          </cell>
          <cell r="M36">
            <v>-31666.28</v>
          </cell>
          <cell r="O36">
            <v>44552</v>
          </cell>
          <cell r="Q36" t="str">
            <v>JAC Purchases</v>
          </cell>
          <cell r="R36" t="str">
            <v>Balance Sheet</v>
          </cell>
        </row>
        <row r="37">
          <cell r="C37" t="str">
            <v>Yellow Brick Estates ll Ltd T/A Pelican London Hotel and Residence</v>
          </cell>
          <cell r="G37">
            <v>202109</v>
          </cell>
          <cell r="H37">
            <v>37601244</v>
          </cell>
          <cell r="M37">
            <v>-44612.19</v>
          </cell>
          <cell r="O37">
            <v>44552</v>
          </cell>
          <cell r="Q37" t="str">
            <v>Rent</v>
          </cell>
          <cell r="R37" t="str">
            <v>Estates</v>
          </cell>
        </row>
        <row r="38">
          <cell r="C38" t="str">
            <v>Iomart Group Plc</v>
          </cell>
          <cell r="G38">
            <v>202109</v>
          </cell>
          <cell r="H38">
            <v>38608062</v>
          </cell>
          <cell r="M38">
            <v>-25502.400000000001</v>
          </cell>
          <cell r="O38">
            <v>44552</v>
          </cell>
          <cell r="Q38" t="str">
            <v>Comp Software Maintenance</v>
          </cell>
          <cell r="R38" t="str">
            <v>IT</v>
          </cell>
        </row>
        <row r="39">
          <cell r="C39" t="str">
            <v>Seqirus Vaccine Ltd</v>
          </cell>
          <cell r="G39">
            <v>202109</v>
          </cell>
          <cell r="H39">
            <v>39149215</v>
          </cell>
          <cell r="M39">
            <v>-75000</v>
          </cell>
          <cell r="O39">
            <v>44552</v>
          </cell>
          <cell r="Q39" t="str">
            <v>JAC Purchases</v>
          </cell>
          <cell r="R39" t="str">
            <v>Balance Sheet</v>
          </cell>
        </row>
        <row r="40">
          <cell r="C40" t="str">
            <v>Cancom Managed Services Ltd</v>
          </cell>
          <cell r="G40">
            <v>202109</v>
          </cell>
          <cell r="H40">
            <v>32079259</v>
          </cell>
          <cell r="M40">
            <v>-63401.99</v>
          </cell>
          <cell r="O40">
            <v>44552</v>
          </cell>
          <cell r="Q40" t="str">
            <v>Comp Software Maintenance</v>
          </cell>
          <cell r="R40" t="str">
            <v>IT</v>
          </cell>
        </row>
        <row r="43">
          <cell r="C43" t="str">
            <v>Kingston Hospital NHS Trust</v>
          </cell>
          <cell r="G43">
            <v>202109</v>
          </cell>
          <cell r="H43">
            <v>38560427</v>
          </cell>
          <cell r="M43">
            <v>-100000</v>
          </cell>
          <cell r="O43">
            <v>44532</v>
          </cell>
          <cell r="Q43" t="str">
            <v>Misc Expenditure</v>
          </cell>
          <cell r="R43" t="str">
            <v>Finance and Procurement</v>
          </cell>
        </row>
        <row r="44">
          <cell r="C44" t="str">
            <v>Lloyds Pharmacy Clinical Homecare Limited</v>
          </cell>
          <cell r="G44">
            <v>202109</v>
          </cell>
          <cell r="H44">
            <v>39147937</v>
          </cell>
          <cell r="M44">
            <v>-79027.199999999997</v>
          </cell>
          <cell r="O44">
            <v>44545</v>
          </cell>
          <cell r="Q44" t="str">
            <v>JAC Purchases</v>
          </cell>
          <cell r="R44" t="str">
            <v>Balance Sheet</v>
          </cell>
        </row>
        <row r="45">
          <cell r="C45" t="str">
            <v>Lloyds Pharmacy Clinical Homecare Limited</v>
          </cell>
          <cell r="G45">
            <v>202109</v>
          </cell>
          <cell r="H45">
            <v>39147813</v>
          </cell>
          <cell r="M45">
            <v>-79027.199999999997</v>
          </cell>
          <cell r="O45">
            <v>44545</v>
          </cell>
          <cell r="Q45" t="str">
            <v>JAC Purchases</v>
          </cell>
          <cell r="R45" t="str">
            <v>Balance Sheet</v>
          </cell>
        </row>
        <row r="46">
          <cell r="C46" t="str">
            <v>Lloyds Pharmacy Clinical Homecare Limited</v>
          </cell>
          <cell r="G46">
            <v>202109</v>
          </cell>
          <cell r="H46">
            <v>39147836</v>
          </cell>
          <cell r="M46">
            <v>-79027.199999999997</v>
          </cell>
          <cell r="O46">
            <v>44545</v>
          </cell>
          <cell r="Q46" t="str">
            <v>JAC Purchases</v>
          </cell>
          <cell r="R46" t="str">
            <v>Balance Sheet</v>
          </cell>
        </row>
        <row r="47">
          <cell r="C47" t="str">
            <v>Lloyds Pharmacy Clinical Homecare Limited</v>
          </cell>
          <cell r="G47">
            <v>202109</v>
          </cell>
          <cell r="H47">
            <v>39147837</v>
          </cell>
          <cell r="M47">
            <v>-59270.400000000001</v>
          </cell>
          <cell r="O47">
            <v>44545</v>
          </cell>
          <cell r="Q47" t="str">
            <v>JAC Purchases</v>
          </cell>
          <cell r="R47" t="str">
            <v>Balance Sheet</v>
          </cell>
        </row>
        <row r="48">
          <cell r="C48" t="str">
            <v>Extraspace Solutions (UK) Ltd</v>
          </cell>
          <cell r="G48">
            <v>202109</v>
          </cell>
          <cell r="H48">
            <v>38608065</v>
          </cell>
          <cell r="M48">
            <v>-1253251.51</v>
          </cell>
          <cell r="O48">
            <v>44545</v>
          </cell>
          <cell r="Q48" t="str">
            <v>Contract Services Building</v>
          </cell>
          <cell r="R48" t="str">
            <v>Major Projects</v>
          </cell>
        </row>
        <row r="49">
          <cell r="C49" t="str">
            <v>Guys &amp;  St Thomas NHS Foundation Trust</v>
          </cell>
          <cell r="G49">
            <v>202109</v>
          </cell>
          <cell r="H49">
            <v>35528762</v>
          </cell>
          <cell r="M49">
            <v>-36911.33</v>
          </cell>
          <cell r="O49">
            <v>44580</v>
          </cell>
          <cell r="Q49" t="str">
            <v>Rent</v>
          </cell>
          <cell r="R49" t="str">
            <v>Estates Community Premises</v>
          </cell>
        </row>
        <row r="50">
          <cell r="C50" t="str">
            <v>Gardiner &amp; Theobald LLP</v>
          </cell>
          <cell r="G50">
            <v>202109</v>
          </cell>
          <cell r="H50">
            <v>32079488</v>
          </cell>
          <cell r="M50">
            <v>-104459.83</v>
          </cell>
          <cell r="O50">
            <v>44538</v>
          </cell>
          <cell r="Q50" t="str">
            <v>Capital - Professional Fees</v>
          </cell>
          <cell r="R50" t="str">
            <v>Major Projects</v>
          </cell>
        </row>
        <row r="51">
          <cell r="C51" t="str">
            <v>Blackshaw Healthcare Services Limited</v>
          </cell>
          <cell r="G51">
            <v>202109</v>
          </cell>
          <cell r="H51">
            <v>30596674</v>
          </cell>
          <cell r="M51">
            <v>-43855.25</v>
          </cell>
          <cell r="O51">
            <v>44538</v>
          </cell>
          <cell r="Q51" t="str">
            <v>Misc Expenditure</v>
          </cell>
          <cell r="R51" t="str">
            <v>Estates</v>
          </cell>
        </row>
        <row r="52">
          <cell r="C52" t="str">
            <v>Olympic (South) Limited</v>
          </cell>
          <cell r="G52">
            <v>202109</v>
          </cell>
          <cell r="H52">
            <v>38607915</v>
          </cell>
          <cell r="M52">
            <v>-51902.81</v>
          </cell>
          <cell r="O52">
            <v>44538</v>
          </cell>
          <cell r="Q52" t="str">
            <v>Ambulance Costs</v>
          </cell>
          <cell r="R52" t="str">
            <v>Facilities Services</v>
          </cell>
        </row>
        <row r="53">
          <cell r="C53" t="str">
            <v>Olympic (South) Limited</v>
          </cell>
          <cell r="G53">
            <v>202109</v>
          </cell>
          <cell r="H53">
            <v>38607916</v>
          </cell>
          <cell r="M53">
            <v>-48038</v>
          </cell>
          <cell r="O53">
            <v>44538</v>
          </cell>
          <cell r="Q53" t="str">
            <v>Ambulance Costs</v>
          </cell>
          <cell r="R53" t="str">
            <v>Facilities Services</v>
          </cell>
        </row>
        <row r="54">
          <cell r="C54" t="str">
            <v>Olympic (South) Limited</v>
          </cell>
          <cell r="G54">
            <v>202109</v>
          </cell>
          <cell r="H54">
            <v>38607917</v>
          </cell>
          <cell r="M54">
            <v>-326658.40000000002</v>
          </cell>
          <cell r="O54">
            <v>44538</v>
          </cell>
          <cell r="Q54" t="str">
            <v>Ambulance Costs</v>
          </cell>
          <cell r="R54" t="str">
            <v>Facilities Services</v>
          </cell>
        </row>
        <row r="55">
          <cell r="C55" t="str">
            <v>Olympic (South) Limited</v>
          </cell>
          <cell r="G55">
            <v>202109</v>
          </cell>
          <cell r="H55">
            <v>38607676</v>
          </cell>
          <cell r="M55">
            <v>-655823.15</v>
          </cell>
          <cell r="O55">
            <v>44538</v>
          </cell>
          <cell r="Q55" t="str">
            <v>Ambulance Costs</v>
          </cell>
          <cell r="R55" t="str">
            <v>Nursing Directorate</v>
          </cell>
        </row>
        <row r="56">
          <cell r="C56" t="str">
            <v>NHS Blood and Transplant</v>
          </cell>
          <cell r="G56">
            <v>202109</v>
          </cell>
          <cell r="H56">
            <v>35531138</v>
          </cell>
          <cell r="M56">
            <v>-306294.06</v>
          </cell>
          <cell r="O56">
            <v>44538</v>
          </cell>
          <cell r="Q56" t="str">
            <v>BTC Blood Issues</v>
          </cell>
          <cell r="R56" t="str">
            <v>Pathology - STG</v>
          </cell>
        </row>
        <row r="57">
          <cell r="C57" t="str">
            <v>NHS Blood and Transplant</v>
          </cell>
          <cell r="G57">
            <v>202109</v>
          </cell>
          <cell r="H57">
            <v>35531155</v>
          </cell>
          <cell r="M57">
            <v>-77627.62</v>
          </cell>
          <cell r="O57">
            <v>44538</v>
          </cell>
          <cell r="Q57" t="str">
            <v>BTC Blood Issues</v>
          </cell>
          <cell r="R57" t="str">
            <v>Pathology - STG</v>
          </cell>
        </row>
        <row r="58">
          <cell r="C58" t="str">
            <v>NHSBSA Prescription Pricing Division</v>
          </cell>
          <cell r="G58">
            <v>202109</v>
          </cell>
          <cell r="H58">
            <v>35530695</v>
          </cell>
          <cell r="M58">
            <v>-41055.919999999998</v>
          </cell>
          <cell r="O58">
            <v>44538</v>
          </cell>
          <cell r="Q58" t="str">
            <v>Drug Issues FP10</v>
          </cell>
          <cell r="R58" t="str">
            <v>Pharmacy</v>
          </cell>
        </row>
        <row r="59">
          <cell r="C59" t="str">
            <v>NHSBSA Prescription Pricing Division</v>
          </cell>
          <cell r="G59">
            <v>202109</v>
          </cell>
          <cell r="H59">
            <v>35530696</v>
          </cell>
          <cell r="M59">
            <v>-37859.4</v>
          </cell>
          <cell r="O59">
            <v>44538</v>
          </cell>
          <cell r="Q59" t="str">
            <v>Drug Issues FP10</v>
          </cell>
          <cell r="R59" t="str">
            <v>Pharmacy</v>
          </cell>
        </row>
        <row r="60">
          <cell r="C60" t="str">
            <v>NHSBSA Prescription Pricing Division</v>
          </cell>
          <cell r="G60">
            <v>202109</v>
          </cell>
          <cell r="H60">
            <v>35531162</v>
          </cell>
          <cell r="M60">
            <v>-39266.269999999997</v>
          </cell>
          <cell r="O60">
            <v>44538</v>
          </cell>
          <cell r="Q60" t="str">
            <v>Drug Issues FP10</v>
          </cell>
          <cell r="R60" t="str">
            <v>Pharmacy</v>
          </cell>
        </row>
        <row r="61">
          <cell r="C61" t="str">
            <v>NHSBSA Prescription Pricing Division</v>
          </cell>
          <cell r="G61">
            <v>202109</v>
          </cell>
          <cell r="H61">
            <v>35530683</v>
          </cell>
          <cell r="M61">
            <v>-48111.26</v>
          </cell>
          <cell r="O61">
            <v>44538</v>
          </cell>
          <cell r="Q61" t="str">
            <v>Drug Issues FP10</v>
          </cell>
          <cell r="R61" t="str">
            <v>Pharmacy</v>
          </cell>
        </row>
        <row r="62">
          <cell r="C62" t="str">
            <v>Opcare Ltd</v>
          </cell>
          <cell r="G62">
            <v>202109</v>
          </cell>
          <cell r="H62">
            <v>37601330</v>
          </cell>
          <cell r="M62">
            <v>-414030.98</v>
          </cell>
          <cell r="O62">
            <v>44538</v>
          </cell>
          <cell r="Q62" t="str">
            <v>Purch of Non NHS Healthcare</v>
          </cell>
          <cell r="R62" t="str">
            <v>Rehab &amp; Adult Therapy Services</v>
          </cell>
        </row>
        <row r="63">
          <cell r="C63" t="str">
            <v>Opcare Ltd</v>
          </cell>
          <cell r="G63">
            <v>202109</v>
          </cell>
          <cell r="H63">
            <v>37601328</v>
          </cell>
          <cell r="M63">
            <v>-53719.09</v>
          </cell>
          <cell r="O63">
            <v>44538</v>
          </cell>
          <cell r="Q63" t="str">
            <v>Artificial Limbs &amp; Wheelchairs</v>
          </cell>
          <cell r="R63" t="str">
            <v>Rehab &amp; Adult Therapy Services</v>
          </cell>
        </row>
        <row r="64">
          <cell r="C64" t="str">
            <v>Corona Energy Retail 4 Limited</v>
          </cell>
          <cell r="G64">
            <v>202109</v>
          </cell>
          <cell r="H64">
            <v>30596654</v>
          </cell>
          <cell r="M64">
            <v>-135949.93</v>
          </cell>
          <cell r="O64">
            <v>44538</v>
          </cell>
          <cell r="Q64" t="str">
            <v>Firm Gas</v>
          </cell>
          <cell r="R64" t="str">
            <v>Energy &amp; Engineering</v>
          </cell>
        </row>
        <row r="65">
          <cell r="C65" t="str">
            <v>Corona Energy Retail 4 Limited</v>
          </cell>
          <cell r="G65">
            <v>202109</v>
          </cell>
          <cell r="H65">
            <v>30596653</v>
          </cell>
          <cell r="M65">
            <v>-71528.92</v>
          </cell>
          <cell r="O65">
            <v>44538</v>
          </cell>
          <cell r="Q65" t="str">
            <v>Firm Gas</v>
          </cell>
          <cell r="R65" t="str">
            <v>Energy &amp; Engineering</v>
          </cell>
        </row>
        <row r="66">
          <cell r="C66" t="str">
            <v>Alloga UK Limited</v>
          </cell>
          <cell r="G66">
            <v>202109</v>
          </cell>
          <cell r="H66">
            <v>39147551</v>
          </cell>
          <cell r="M66">
            <v>-27000</v>
          </cell>
          <cell r="O66">
            <v>44538</v>
          </cell>
          <cell r="Q66" t="str">
            <v>JAC Purchases</v>
          </cell>
          <cell r="R66" t="str">
            <v>Balance Sheet</v>
          </cell>
        </row>
        <row r="67">
          <cell r="C67" t="str">
            <v>Kingston University Joint Faculty of Health</v>
          </cell>
          <cell r="G67">
            <v>202109</v>
          </cell>
          <cell r="H67">
            <v>31099305</v>
          </cell>
          <cell r="M67">
            <v>-67600</v>
          </cell>
          <cell r="O67">
            <v>44538</v>
          </cell>
          <cell r="Q67" t="str">
            <v>Training Expenses</v>
          </cell>
          <cell r="R67" t="str">
            <v>Human Resources Directorate</v>
          </cell>
        </row>
        <row r="68">
          <cell r="C68" t="str">
            <v>Lift Specialists Ltd</v>
          </cell>
          <cell r="G68">
            <v>202109</v>
          </cell>
          <cell r="H68">
            <v>31099365</v>
          </cell>
          <cell r="M68">
            <v>-50199.839999999997</v>
          </cell>
          <cell r="O68">
            <v>44538</v>
          </cell>
          <cell r="Q68" t="str">
            <v>Mntnce Contracts Lifts</v>
          </cell>
          <cell r="R68" t="str">
            <v>Infrastructure</v>
          </cell>
        </row>
        <row r="69">
          <cell r="C69" t="str">
            <v>Xyla Elective Care Insourcing Services</v>
          </cell>
          <cell r="G69">
            <v>202109</v>
          </cell>
          <cell r="H69">
            <v>32079929</v>
          </cell>
          <cell r="M69">
            <v>-203150</v>
          </cell>
          <cell r="O69">
            <v>44538</v>
          </cell>
          <cell r="Q69" t="str">
            <v>Agency Recruitment Fees</v>
          </cell>
          <cell r="R69" t="str">
            <v>Anaesthetics</v>
          </cell>
        </row>
        <row r="70">
          <cell r="C70" t="str">
            <v>Xyla Elective Care Insourcing Services</v>
          </cell>
          <cell r="G70">
            <v>202109</v>
          </cell>
          <cell r="H70">
            <v>32079932</v>
          </cell>
          <cell r="M70">
            <v>-65325</v>
          </cell>
          <cell r="O70">
            <v>44538</v>
          </cell>
          <cell r="Q70" t="str">
            <v>Agency Recruitment Fees</v>
          </cell>
          <cell r="R70" t="str">
            <v>Anaesthetics</v>
          </cell>
        </row>
        <row r="71">
          <cell r="C71" t="str">
            <v>Xyla Elective Care Insourcing Services</v>
          </cell>
          <cell r="G71">
            <v>202109</v>
          </cell>
          <cell r="H71">
            <v>32079930</v>
          </cell>
          <cell r="M71">
            <v>-32375</v>
          </cell>
          <cell r="O71">
            <v>44538</v>
          </cell>
          <cell r="Q71" t="str">
            <v>Agency Recruitment Fees</v>
          </cell>
          <cell r="R71" t="str">
            <v>Anaesthetics</v>
          </cell>
        </row>
        <row r="72">
          <cell r="C72" t="str">
            <v>Xyla Elective Care Insourcing Services</v>
          </cell>
          <cell r="G72">
            <v>202109</v>
          </cell>
          <cell r="H72">
            <v>32079931</v>
          </cell>
          <cell r="M72">
            <v>-203300</v>
          </cell>
          <cell r="O72">
            <v>44538</v>
          </cell>
          <cell r="Q72" t="str">
            <v>Agency Recruitment Fees</v>
          </cell>
          <cell r="R72" t="str">
            <v>Anaesthetics</v>
          </cell>
        </row>
        <row r="73">
          <cell r="C73" t="str">
            <v>Janssen Cilag Ltd</v>
          </cell>
          <cell r="G73">
            <v>202109</v>
          </cell>
          <cell r="H73">
            <v>39147045</v>
          </cell>
          <cell r="M73">
            <v>-26956.799999999999</v>
          </cell>
          <cell r="O73">
            <v>44538</v>
          </cell>
          <cell r="Q73" t="str">
            <v>JAC Purchases</v>
          </cell>
          <cell r="R73" t="str">
            <v>Balance Sheet</v>
          </cell>
        </row>
        <row r="74">
          <cell r="C74" t="str">
            <v>Lloyds Pharmacy Clinical Homecare Limited</v>
          </cell>
          <cell r="G74">
            <v>202109</v>
          </cell>
          <cell r="H74">
            <v>39147905</v>
          </cell>
          <cell r="M74">
            <v>-79027.199999999997</v>
          </cell>
          <cell r="O74">
            <v>44538</v>
          </cell>
          <cell r="Q74" t="str">
            <v>JAC Purchases</v>
          </cell>
          <cell r="R74" t="str">
            <v>Balance Sheet</v>
          </cell>
        </row>
        <row r="75">
          <cell r="C75" t="str">
            <v>Lloyds Pharmacy Clinical Homecare Limited</v>
          </cell>
          <cell r="G75">
            <v>202109</v>
          </cell>
          <cell r="H75">
            <v>39147815</v>
          </cell>
          <cell r="M75">
            <v>-79027.199999999997</v>
          </cell>
          <cell r="O75">
            <v>44538</v>
          </cell>
          <cell r="Q75" t="str">
            <v>JAC Purchases</v>
          </cell>
          <cell r="R75" t="str">
            <v>Balance Sheet</v>
          </cell>
        </row>
        <row r="76">
          <cell r="C76" t="str">
            <v>Penumbra</v>
          </cell>
          <cell r="G76">
            <v>202109</v>
          </cell>
          <cell r="H76">
            <v>37600754</v>
          </cell>
          <cell r="M76">
            <v>-37590</v>
          </cell>
          <cell r="O76">
            <v>44552</v>
          </cell>
          <cell r="Q76" t="str">
            <v>M &amp; S Other Consumables</v>
          </cell>
          <cell r="R76" t="str">
            <v>Neuroradiology</v>
          </cell>
        </row>
        <row r="77">
          <cell r="C77" t="str">
            <v>Cerner Limited</v>
          </cell>
          <cell r="G77">
            <v>202109</v>
          </cell>
          <cell r="H77">
            <v>32080069</v>
          </cell>
          <cell r="M77">
            <v>-27187.200000000001</v>
          </cell>
          <cell r="O77">
            <v>44552</v>
          </cell>
          <cell r="Q77" t="str">
            <v>Computer Software</v>
          </cell>
          <cell r="R77" t="str">
            <v>IT, Informatics &amp; Telecomms</v>
          </cell>
        </row>
        <row r="78">
          <cell r="C78" t="str">
            <v>Phoenix Healthcare Distributions Ltd</v>
          </cell>
          <cell r="G78">
            <v>202109</v>
          </cell>
          <cell r="H78">
            <v>39149628</v>
          </cell>
          <cell r="M78">
            <v>-25362</v>
          </cell>
          <cell r="O78">
            <v>44552</v>
          </cell>
          <cell r="Q78" t="str">
            <v>JAC Purchases</v>
          </cell>
          <cell r="R78" t="str">
            <v>Balance Sheet</v>
          </cell>
        </row>
        <row r="79">
          <cell r="C79" t="str">
            <v>Epsom &amp; St Helier University Hospital</v>
          </cell>
          <cell r="G79">
            <v>202109</v>
          </cell>
          <cell r="H79">
            <v>35531133</v>
          </cell>
          <cell r="M79">
            <v>-93824.89</v>
          </cell>
          <cell r="O79">
            <v>44552</v>
          </cell>
          <cell r="Q79" t="str">
            <v>Misc Expenditure</v>
          </cell>
          <cell r="R79" t="str">
            <v>SWLP Management and Overheads</v>
          </cell>
        </row>
        <row r="80">
          <cell r="C80" t="str">
            <v>Janssen Cilag Ltd</v>
          </cell>
          <cell r="G80">
            <v>202109</v>
          </cell>
          <cell r="H80">
            <v>39149139</v>
          </cell>
          <cell r="M80">
            <v>-26956.799999999999</v>
          </cell>
          <cell r="O80">
            <v>44552</v>
          </cell>
          <cell r="Q80" t="str">
            <v>JAC Purchases</v>
          </cell>
          <cell r="R80" t="str">
            <v>Balance Sheet</v>
          </cell>
        </row>
        <row r="81">
          <cell r="C81" t="str">
            <v>Janssen Cilag Ltd</v>
          </cell>
          <cell r="G81">
            <v>202109</v>
          </cell>
          <cell r="H81">
            <v>39149938</v>
          </cell>
          <cell r="M81">
            <v>-40435.199999999997</v>
          </cell>
          <cell r="O81">
            <v>44552</v>
          </cell>
          <cell r="Q81" t="str">
            <v>JAC Purchases</v>
          </cell>
          <cell r="R81" t="str">
            <v>Balance Sheet</v>
          </cell>
        </row>
        <row r="82">
          <cell r="C82" t="str">
            <v>Bristol Myers Squibb Pharmaceuticals Limited</v>
          </cell>
          <cell r="G82">
            <v>202109</v>
          </cell>
          <cell r="H82">
            <v>39149950</v>
          </cell>
          <cell r="M82">
            <v>-50107.5</v>
          </cell>
          <cell r="O82">
            <v>44552</v>
          </cell>
          <cell r="Q82" t="str">
            <v>JAC Purchases</v>
          </cell>
          <cell r="R82" t="str">
            <v>Balance Sheet</v>
          </cell>
        </row>
        <row r="83">
          <cell r="C83" t="str">
            <v>Baxter Healthcare Ltd</v>
          </cell>
          <cell r="G83">
            <v>202109</v>
          </cell>
          <cell r="H83">
            <v>39149903</v>
          </cell>
          <cell r="M83">
            <v>-82543.33</v>
          </cell>
          <cell r="O83">
            <v>44552</v>
          </cell>
          <cell r="Q83" t="str">
            <v>JAC Purchases</v>
          </cell>
          <cell r="R83" t="str">
            <v>Balance Sheet</v>
          </cell>
        </row>
        <row r="84">
          <cell r="C84" t="str">
            <v>Roche Products Ltd</v>
          </cell>
          <cell r="G84">
            <v>202109</v>
          </cell>
          <cell r="H84">
            <v>39149283</v>
          </cell>
          <cell r="M84">
            <v>-111622.18</v>
          </cell>
          <cell r="O84">
            <v>44552</v>
          </cell>
          <cell r="Q84" t="str">
            <v>JAC Purchases</v>
          </cell>
          <cell r="R84" t="str">
            <v>Balance Sheet</v>
          </cell>
        </row>
        <row r="85">
          <cell r="C85" t="str">
            <v>Roche Products Ltd</v>
          </cell>
          <cell r="G85">
            <v>202109</v>
          </cell>
          <cell r="H85">
            <v>39149127</v>
          </cell>
          <cell r="M85">
            <v>-30792</v>
          </cell>
          <cell r="O85">
            <v>44552</v>
          </cell>
          <cell r="Q85" t="str">
            <v>JAC Purchases</v>
          </cell>
          <cell r="R85" t="str">
            <v>Balance Sheet</v>
          </cell>
        </row>
        <row r="86">
          <cell r="C86" t="str">
            <v>Sunlight Service Group Ltd</v>
          </cell>
          <cell r="G86">
            <v>202109</v>
          </cell>
          <cell r="H86">
            <v>38608169</v>
          </cell>
          <cell r="M86">
            <v>-52237.99</v>
          </cell>
          <cell r="O86">
            <v>44552</v>
          </cell>
          <cell r="Q86" t="str">
            <v>Contract Laundry Services</v>
          </cell>
          <cell r="R86" t="str">
            <v>Hotel Services</v>
          </cell>
        </row>
        <row r="87">
          <cell r="C87" t="str">
            <v>Sunlight Service Group Ltd</v>
          </cell>
          <cell r="G87">
            <v>202109</v>
          </cell>
          <cell r="H87">
            <v>38608168</v>
          </cell>
          <cell r="M87">
            <v>-33977.480000000003</v>
          </cell>
          <cell r="O87">
            <v>44552</v>
          </cell>
          <cell r="Q87" t="str">
            <v>Contract Laundry Services</v>
          </cell>
          <cell r="R87" t="str">
            <v>Hotel Services</v>
          </cell>
        </row>
        <row r="88">
          <cell r="C88" t="str">
            <v>Sunlight Service Group Ltd</v>
          </cell>
          <cell r="G88">
            <v>202109</v>
          </cell>
          <cell r="H88">
            <v>38608166</v>
          </cell>
          <cell r="M88">
            <v>-36279.58</v>
          </cell>
          <cell r="O88">
            <v>44552</v>
          </cell>
          <cell r="Q88" t="str">
            <v>Contract Laundry Services</v>
          </cell>
          <cell r="R88" t="str">
            <v>Hotel Services</v>
          </cell>
        </row>
        <row r="89">
          <cell r="C89" t="str">
            <v>Roche Products Ltd</v>
          </cell>
          <cell r="G89">
            <v>202109</v>
          </cell>
          <cell r="H89">
            <v>39147432</v>
          </cell>
          <cell r="M89">
            <v>-55764</v>
          </cell>
          <cell r="O89">
            <v>44531</v>
          </cell>
          <cell r="Q89" t="str">
            <v>JAC Purchases</v>
          </cell>
          <cell r="R89" t="str">
            <v>Balance Sheet</v>
          </cell>
        </row>
        <row r="90">
          <cell r="C90" t="str">
            <v>Roche Products Ltd</v>
          </cell>
          <cell r="G90">
            <v>202109</v>
          </cell>
          <cell r="H90">
            <v>39147040</v>
          </cell>
          <cell r="M90">
            <v>-27786</v>
          </cell>
          <cell r="O90">
            <v>44531</v>
          </cell>
          <cell r="Q90" t="str">
            <v>JAC Purchases</v>
          </cell>
          <cell r="R90" t="str">
            <v>Balance Sheet</v>
          </cell>
        </row>
        <row r="91">
          <cell r="C91" t="str">
            <v>Roche Products Ltd</v>
          </cell>
          <cell r="G91">
            <v>202109</v>
          </cell>
          <cell r="H91">
            <v>39147507</v>
          </cell>
          <cell r="M91">
            <v>-150491.15</v>
          </cell>
          <cell r="O91">
            <v>44531</v>
          </cell>
          <cell r="Q91" t="str">
            <v>JAC Purchases</v>
          </cell>
          <cell r="R91" t="str">
            <v>Balance Sheet</v>
          </cell>
        </row>
        <row r="92">
          <cell r="C92" t="str">
            <v>Roche Products Ltd</v>
          </cell>
          <cell r="G92">
            <v>202109</v>
          </cell>
          <cell r="H92">
            <v>39147385</v>
          </cell>
          <cell r="M92">
            <v>-74352</v>
          </cell>
          <cell r="O92">
            <v>44531</v>
          </cell>
          <cell r="Q92" t="str">
            <v>JAC Purchases</v>
          </cell>
          <cell r="R92" t="str">
            <v>Balance Sheet</v>
          </cell>
        </row>
        <row r="93">
          <cell r="C93" t="str">
            <v>Royal Free London NHS Foundation Trust</v>
          </cell>
          <cell r="G93">
            <v>202109</v>
          </cell>
          <cell r="H93">
            <v>35530855</v>
          </cell>
          <cell r="M93">
            <v>-131279.4</v>
          </cell>
          <cell r="O93">
            <v>44531</v>
          </cell>
          <cell r="Q93" t="str">
            <v>Misc Expenditure</v>
          </cell>
          <cell r="R93" t="str">
            <v>Human Resources Directorate</v>
          </cell>
        </row>
        <row r="94">
          <cell r="C94" t="str">
            <v>Siemens Financial Services Limited</v>
          </cell>
          <cell r="G94">
            <v>202109</v>
          </cell>
          <cell r="H94">
            <v>37601739</v>
          </cell>
          <cell r="M94">
            <v>-25968.31</v>
          </cell>
          <cell r="O94">
            <v>44573</v>
          </cell>
          <cell r="Q94" t="str">
            <v>M &amp; S Eqpt Leasing &amp; Hire</v>
          </cell>
          <cell r="R94" t="str">
            <v>Medical Equipment</v>
          </cell>
        </row>
        <row r="95">
          <cell r="C95" t="str">
            <v>Kingston Hospital NHS Trust</v>
          </cell>
          <cell r="G95">
            <v>202109</v>
          </cell>
          <cell r="H95">
            <v>35531184</v>
          </cell>
          <cell r="M95">
            <v>-26310.560000000001</v>
          </cell>
          <cell r="O95">
            <v>44580</v>
          </cell>
          <cell r="Q95" t="str">
            <v>Consultant Recharge In</v>
          </cell>
          <cell r="R95" t="str">
            <v>Community Services Division Management</v>
          </cell>
        </row>
        <row r="96">
          <cell r="C96" t="str">
            <v>Kingston Hospital NHS Trust</v>
          </cell>
          <cell r="G96">
            <v>202109</v>
          </cell>
          <cell r="H96">
            <v>35531238</v>
          </cell>
          <cell r="M96">
            <v>-77054.09</v>
          </cell>
          <cell r="O96">
            <v>44580</v>
          </cell>
          <cell r="Q96" t="str">
            <v>Misc Expenditure</v>
          </cell>
          <cell r="R96" t="str">
            <v>Chief Executive &amp; Governance</v>
          </cell>
        </row>
        <row r="97">
          <cell r="C97" t="str">
            <v>Kingston Hospital NHS Trust</v>
          </cell>
          <cell r="G97">
            <v>202109</v>
          </cell>
          <cell r="H97">
            <v>35530864</v>
          </cell>
          <cell r="M97">
            <v>-189533.38</v>
          </cell>
          <cell r="O97">
            <v>44580</v>
          </cell>
          <cell r="Q97" t="str">
            <v>Agency Recruitment Fees</v>
          </cell>
          <cell r="R97" t="str">
            <v>Chief Executive &amp; Governance</v>
          </cell>
        </row>
        <row r="98">
          <cell r="C98" t="str">
            <v>Kingston Hospital NHS Trust</v>
          </cell>
          <cell r="G98">
            <v>202109</v>
          </cell>
          <cell r="H98">
            <v>35530910</v>
          </cell>
          <cell r="M98">
            <v>-135799.99</v>
          </cell>
          <cell r="O98">
            <v>44580</v>
          </cell>
          <cell r="Q98" t="str">
            <v>Agency Recruitment Fees</v>
          </cell>
          <cell r="R98" t="str">
            <v>Chief Executive &amp; Governance</v>
          </cell>
        </row>
        <row r="99">
          <cell r="C99" t="str">
            <v>Kingston Hospital NHS Trust</v>
          </cell>
          <cell r="G99">
            <v>202109</v>
          </cell>
          <cell r="H99">
            <v>35530911</v>
          </cell>
          <cell r="M99">
            <v>-104795.79</v>
          </cell>
          <cell r="O99">
            <v>44580</v>
          </cell>
          <cell r="Q99" t="str">
            <v>Misc Expenditure</v>
          </cell>
          <cell r="R99" t="str">
            <v>Chief Executive &amp; Governance</v>
          </cell>
        </row>
        <row r="100">
          <cell r="C100" t="str">
            <v>De Lage Landen Leasing LImited</v>
          </cell>
          <cell r="G100">
            <v>202109</v>
          </cell>
          <cell r="H100">
            <v>31099468</v>
          </cell>
          <cell r="M100">
            <v>-36503.72</v>
          </cell>
          <cell r="O100">
            <v>44580</v>
          </cell>
          <cell r="Q100" t="str">
            <v>M &amp; S Eqpt Leasing &amp; Hire</v>
          </cell>
          <cell r="R100" t="str">
            <v>Medical Equipment</v>
          </cell>
        </row>
        <row r="101">
          <cell r="C101" t="str">
            <v>Roche Diagnostics Limited</v>
          </cell>
          <cell r="G101">
            <v>202109</v>
          </cell>
          <cell r="H101">
            <v>37601512</v>
          </cell>
          <cell r="M101">
            <v>-88230</v>
          </cell>
          <cell r="O101">
            <v>44566</v>
          </cell>
          <cell r="Q101" t="str">
            <v>Lab Chemicals &amp; Reagents</v>
          </cell>
          <cell r="R101" t="str">
            <v>SWLP Point Of Care Test</v>
          </cell>
        </row>
        <row r="102">
          <cell r="C102" t="str">
            <v>Phoenix Healthcare Distributions Ltd</v>
          </cell>
          <cell r="G102">
            <v>202109</v>
          </cell>
          <cell r="H102">
            <v>39150357</v>
          </cell>
          <cell r="M102">
            <v>-84540</v>
          </cell>
          <cell r="O102">
            <v>44566</v>
          </cell>
          <cell r="Q102" t="str">
            <v>JAC Purchases</v>
          </cell>
          <cell r="R102" t="str">
            <v>Balance Sheet</v>
          </cell>
        </row>
        <row r="103">
          <cell r="C103" t="str">
            <v>NHS Supply Chain</v>
          </cell>
          <cell r="G103">
            <v>202109</v>
          </cell>
          <cell r="H103">
            <v>35531294</v>
          </cell>
          <cell r="M103">
            <v>-601365.46</v>
          </cell>
          <cell r="O103">
            <v>44566</v>
          </cell>
          <cell r="Q103" t="str">
            <v>RESUS Creditors</v>
          </cell>
          <cell r="R103" t="str">
            <v>Balance Sheet</v>
          </cell>
        </row>
        <row r="104">
          <cell r="C104" t="str">
            <v>Corona Energy Retail 4 Limited</v>
          </cell>
          <cell r="G104">
            <v>202109</v>
          </cell>
          <cell r="H104">
            <v>30596790</v>
          </cell>
          <cell r="M104">
            <v>-204403.37</v>
          </cell>
          <cell r="O104">
            <v>44566</v>
          </cell>
          <cell r="Q104" t="str">
            <v>Firm Gas</v>
          </cell>
          <cell r="R104" t="str">
            <v>Energy &amp; Engineering</v>
          </cell>
        </row>
        <row r="105">
          <cell r="C105" t="str">
            <v>Corona Energy Retail 4 Limited</v>
          </cell>
          <cell r="G105">
            <v>202109</v>
          </cell>
          <cell r="H105">
            <v>30596794</v>
          </cell>
          <cell r="M105">
            <v>-111490.96</v>
          </cell>
          <cell r="O105">
            <v>44566</v>
          </cell>
          <cell r="Q105" t="str">
            <v>Firm Gas</v>
          </cell>
          <cell r="R105" t="str">
            <v>Energy &amp; Engineering</v>
          </cell>
        </row>
        <row r="106">
          <cell r="C106" t="str">
            <v>Community Health Partnerships</v>
          </cell>
          <cell r="G106">
            <v>202109</v>
          </cell>
          <cell r="H106">
            <v>32079956</v>
          </cell>
          <cell r="M106">
            <v>-134111.75</v>
          </cell>
          <cell r="O106">
            <v>44566</v>
          </cell>
          <cell r="Q106" t="str">
            <v>Rent</v>
          </cell>
          <cell r="R106" t="str">
            <v>Estates Community Premises</v>
          </cell>
        </row>
        <row r="107">
          <cell r="C107" t="str">
            <v>TP Leasing Limited</v>
          </cell>
          <cell r="G107">
            <v>202109</v>
          </cell>
          <cell r="H107">
            <v>32080413</v>
          </cell>
          <cell r="M107">
            <v>-50052.2</v>
          </cell>
          <cell r="O107">
            <v>44566</v>
          </cell>
          <cell r="Q107" t="str">
            <v>M &amp; S Eqpt Leasing &amp; Hire</v>
          </cell>
          <cell r="R107" t="str">
            <v>Gastro and Endoscopy</v>
          </cell>
        </row>
        <row r="108">
          <cell r="C108" t="str">
            <v>Cancom Managed Services Ltd</v>
          </cell>
          <cell r="G108">
            <v>202109</v>
          </cell>
          <cell r="H108">
            <v>32080250</v>
          </cell>
          <cell r="M108">
            <v>-288960</v>
          </cell>
          <cell r="O108">
            <v>44566</v>
          </cell>
          <cell r="Q108" t="str">
            <v>Computer Software</v>
          </cell>
          <cell r="R108" t="str">
            <v>IT, Informatics &amp; Telecomms</v>
          </cell>
        </row>
        <row r="109">
          <cell r="C109" t="str">
            <v>Croydon Health Services NHS Trust</v>
          </cell>
          <cell r="G109">
            <v>202109</v>
          </cell>
          <cell r="H109">
            <v>35531154</v>
          </cell>
          <cell r="M109">
            <v>-34608.14</v>
          </cell>
          <cell r="O109">
            <v>44566</v>
          </cell>
          <cell r="Q109" t="str">
            <v>Other Contract Clinical Services</v>
          </cell>
          <cell r="R109" t="str">
            <v>Vascular Surgery</v>
          </cell>
        </row>
        <row r="110">
          <cell r="C110" t="str">
            <v>Healthcare At Home Limited</v>
          </cell>
          <cell r="G110">
            <v>202109</v>
          </cell>
          <cell r="H110">
            <v>31099506</v>
          </cell>
          <cell r="M110">
            <v>-31170.17</v>
          </cell>
          <cell r="O110">
            <v>44545</v>
          </cell>
          <cell r="Q110" t="str">
            <v>Blood Products</v>
          </cell>
          <cell r="R110" t="str">
            <v>Clinical Haematology</v>
          </cell>
        </row>
        <row r="111">
          <cell r="C111" t="str">
            <v>Philips Electronics UK Limited T/A Philips Healthcare UK</v>
          </cell>
          <cell r="G111">
            <v>202109</v>
          </cell>
          <cell r="H111">
            <v>37600454</v>
          </cell>
          <cell r="M111">
            <v>-72801.8</v>
          </cell>
          <cell r="O111">
            <v>44545</v>
          </cell>
          <cell r="Q111" t="str">
            <v>Computer Software</v>
          </cell>
          <cell r="R111" t="str">
            <v>Imaging</v>
          </cell>
        </row>
        <row r="112">
          <cell r="C112" t="str">
            <v>Philips Electronics UK Limited T/A Philips Healthcare UK</v>
          </cell>
          <cell r="G112">
            <v>202109</v>
          </cell>
          <cell r="H112">
            <v>37600899</v>
          </cell>
          <cell r="M112">
            <v>-72801.8</v>
          </cell>
          <cell r="O112">
            <v>44545</v>
          </cell>
          <cell r="Q112" t="str">
            <v>Computer Software</v>
          </cell>
          <cell r="R112" t="str">
            <v>Imaging</v>
          </cell>
        </row>
        <row r="113">
          <cell r="C113" t="str">
            <v>Pitney Bowes Ltd</v>
          </cell>
          <cell r="G113">
            <v>202109</v>
          </cell>
          <cell r="H113">
            <v>37601138</v>
          </cell>
          <cell r="M113">
            <v>-33190.019999999997</v>
          </cell>
          <cell r="O113">
            <v>44545</v>
          </cell>
          <cell r="Q113" t="str">
            <v>Postage</v>
          </cell>
          <cell r="R113" t="str">
            <v>Facilities Services</v>
          </cell>
        </row>
        <row r="114">
          <cell r="C114" t="str">
            <v>Wandsworth Borough Council</v>
          </cell>
          <cell r="G114">
            <v>202109</v>
          </cell>
          <cell r="H114">
            <v>36048210</v>
          </cell>
          <cell r="M114">
            <v>-255360</v>
          </cell>
          <cell r="O114">
            <v>44545</v>
          </cell>
          <cell r="Q114" t="str">
            <v>Rates</v>
          </cell>
          <cell r="R114" t="str">
            <v>Rates</v>
          </cell>
        </row>
        <row r="115">
          <cell r="C115" t="str">
            <v>Octapharma Ltd</v>
          </cell>
          <cell r="G115">
            <v>202109</v>
          </cell>
          <cell r="H115">
            <v>39148179</v>
          </cell>
          <cell r="M115">
            <v>-147150</v>
          </cell>
          <cell r="O115">
            <v>44545</v>
          </cell>
          <cell r="Q115" t="str">
            <v>JAC Purchases</v>
          </cell>
          <cell r="R115" t="str">
            <v>Balance Sheet</v>
          </cell>
        </row>
        <row r="116">
          <cell r="C116" t="str">
            <v>AAH Hospital Service</v>
          </cell>
          <cell r="G116">
            <v>202109</v>
          </cell>
          <cell r="H116">
            <v>39147972</v>
          </cell>
          <cell r="M116">
            <v>-39428.86</v>
          </cell>
          <cell r="O116">
            <v>44545</v>
          </cell>
          <cell r="Q116" t="str">
            <v>JAC Purchases</v>
          </cell>
          <cell r="R116" t="str">
            <v>Balance Sheet</v>
          </cell>
        </row>
        <row r="117">
          <cell r="C117" t="str">
            <v>Mitie Healthcare</v>
          </cell>
          <cell r="G117">
            <v>202109</v>
          </cell>
          <cell r="H117">
            <v>31099352</v>
          </cell>
          <cell r="M117">
            <v>-1506388.62</v>
          </cell>
          <cell r="O117">
            <v>44545</v>
          </cell>
          <cell r="Q117" t="str">
            <v>Contract Domestic Services</v>
          </cell>
          <cell r="R117" t="str">
            <v>Hotel Services</v>
          </cell>
        </row>
        <row r="118">
          <cell r="C118" t="str">
            <v>Alliance Healthcare (Distribution) Ltd</v>
          </cell>
          <cell r="G118">
            <v>202109</v>
          </cell>
          <cell r="H118">
            <v>39147977</v>
          </cell>
          <cell r="M118">
            <v>-26755.919999999998</v>
          </cell>
          <cell r="O118">
            <v>44545</v>
          </cell>
          <cell r="Q118" t="str">
            <v>JAC Purchases</v>
          </cell>
          <cell r="R118" t="str">
            <v>Balance Sheet</v>
          </cell>
        </row>
        <row r="119">
          <cell r="C119" t="str">
            <v>Cerner Limited</v>
          </cell>
          <cell r="G119">
            <v>202109</v>
          </cell>
          <cell r="H119">
            <v>32079628</v>
          </cell>
          <cell r="M119">
            <v>-381010.31</v>
          </cell>
          <cell r="O119">
            <v>44545</v>
          </cell>
          <cell r="Q119" t="str">
            <v>Comp Software Maintenance</v>
          </cell>
          <cell r="R119" t="str">
            <v>IT, Informatics &amp; Telecomms</v>
          </cell>
        </row>
        <row r="120">
          <cell r="C120" t="str">
            <v>Alcura UK Limited</v>
          </cell>
          <cell r="G120">
            <v>202109</v>
          </cell>
          <cell r="H120">
            <v>39148506</v>
          </cell>
          <cell r="M120">
            <v>-27444</v>
          </cell>
          <cell r="O120">
            <v>44545</v>
          </cell>
          <cell r="Q120" t="str">
            <v>JAC Purchases</v>
          </cell>
          <cell r="R120" t="str">
            <v>Balance Sheet</v>
          </cell>
        </row>
        <row r="121">
          <cell r="C121" t="str">
            <v>NHS Property Services Ltd</v>
          </cell>
          <cell r="G121">
            <v>202109</v>
          </cell>
          <cell r="H121">
            <v>35530797</v>
          </cell>
          <cell r="M121">
            <v>-71288.5</v>
          </cell>
          <cell r="O121">
            <v>44545</v>
          </cell>
          <cell r="Q121" t="str">
            <v>Rent</v>
          </cell>
          <cell r="R121" t="str">
            <v>Estates Community Premises</v>
          </cell>
        </row>
        <row r="122">
          <cell r="C122" t="str">
            <v>NHS Property Services Ltd</v>
          </cell>
          <cell r="G122">
            <v>202109</v>
          </cell>
          <cell r="H122">
            <v>36048120</v>
          </cell>
          <cell r="M122">
            <v>-300256.11</v>
          </cell>
          <cell r="O122">
            <v>44545</v>
          </cell>
          <cell r="Q122" t="str">
            <v>Rent</v>
          </cell>
          <cell r="R122" t="str">
            <v>Estates Community Premises</v>
          </cell>
        </row>
        <row r="123">
          <cell r="C123" t="str">
            <v>Orion Health Limited</v>
          </cell>
          <cell r="G123">
            <v>202109</v>
          </cell>
          <cell r="H123">
            <v>37595282</v>
          </cell>
          <cell r="M123">
            <v>-44784</v>
          </cell>
          <cell r="O123">
            <v>44545</v>
          </cell>
          <cell r="Q123" t="str">
            <v>Comp Software Maintenance</v>
          </cell>
          <cell r="R123" t="str">
            <v>IT, Informatics &amp; Telecomms</v>
          </cell>
        </row>
        <row r="124">
          <cell r="C124" t="str">
            <v>Alloga UK Limited</v>
          </cell>
          <cell r="G124">
            <v>202109</v>
          </cell>
          <cell r="H124">
            <v>39147782</v>
          </cell>
          <cell r="M124">
            <v>-30360</v>
          </cell>
          <cell r="O124">
            <v>44545</v>
          </cell>
          <cell r="Q124" t="str">
            <v>JAC Purchases</v>
          </cell>
          <cell r="R124" t="str">
            <v>Balance Sheet</v>
          </cell>
        </row>
        <row r="125">
          <cell r="C125" t="str">
            <v>Metropolitan Thames Valley</v>
          </cell>
          <cell r="G125">
            <v>202109</v>
          </cell>
          <cell r="H125">
            <v>37601610</v>
          </cell>
          <cell r="M125">
            <v>-224609.1</v>
          </cell>
          <cell r="O125">
            <v>44545</v>
          </cell>
          <cell r="Q125" t="str">
            <v>Staff Accommodation - TVHA</v>
          </cell>
          <cell r="R125" t="str">
            <v>Balance Sheet</v>
          </cell>
        </row>
        <row r="126">
          <cell r="C126" t="str">
            <v>AAH Hospital Service</v>
          </cell>
          <cell r="G126">
            <v>202109</v>
          </cell>
          <cell r="H126">
            <v>39147036</v>
          </cell>
          <cell r="M126">
            <v>-45165.48</v>
          </cell>
          <cell r="O126">
            <v>44531</v>
          </cell>
          <cell r="Q126" t="str">
            <v>JAC Purchases</v>
          </cell>
          <cell r="R126" t="str">
            <v>Balance Sheet</v>
          </cell>
        </row>
        <row r="127">
          <cell r="C127" t="str">
            <v>Cerner Limited</v>
          </cell>
          <cell r="G127">
            <v>202109</v>
          </cell>
          <cell r="H127">
            <v>32079671</v>
          </cell>
          <cell r="M127">
            <v>-279262.19</v>
          </cell>
          <cell r="O127">
            <v>44531</v>
          </cell>
          <cell r="Q127" t="str">
            <v>Comp Software Maintenance</v>
          </cell>
          <cell r="R127" t="str">
            <v>IT</v>
          </cell>
        </row>
        <row r="128">
          <cell r="C128" t="str">
            <v>Tenrec Ltd</v>
          </cell>
          <cell r="G128">
            <v>202109</v>
          </cell>
          <cell r="H128">
            <v>32074007</v>
          </cell>
          <cell r="M128">
            <v>-28494</v>
          </cell>
          <cell r="O128">
            <v>44531</v>
          </cell>
          <cell r="Q128" t="str">
            <v>Comp Hardware Maintenance</v>
          </cell>
          <cell r="R128" t="str">
            <v>IT, Informatics &amp; Telecomms</v>
          </cell>
        </row>
        <row r="129">
          <cell r="C129" t="str">
            <v>Lloyds Pharmacy Clinical Homecare Limited</v>
          </cell>
          <cell r="G129">
            <v>202109</v>
          </cell>
          <cell r="H129">
            <v>39147820</v>
          </cell>
          <cell r="M129">
            <v>-59270.400000000001</v>
          </cell>
          <cell r="O129">
            <v>44531</v>
          </cell>
          <cell r="Q129" t="str">
            <v>JAC Purchases</v>
          </cell>
          <cell r="R129" t="str">
            <v>Balance Sheet</v>
          </cell>
        </row>
        <row r="130">
          <cell r="C130" t="str">
            <v>Lloyds Pharmacy Clinical Homecare Limited</v>
          </cell>
          <cell r="G130">
            <v>202109</v>
          </cell>
          <cell r="H130">
            <v>39147926</v>
          </cell>
          <cell r="M130">
            <v>-98784</v>
          </cell>
          <cell r="O130">
            <v>44531</v>
          </cell>
          <cell r="Q130" t="str">
            <v>JAC Purchases</v>
          </cell>
          <cell r="R130" t="str">
            <v>Balance Sheet</v>
          </cell>
        </row>
        <row r="131">
          <cell r="C131" t="str">
            <v>CSL Behring UK Limited</v>
          </cell>
          <cell r="G131">
            <v>202109</v>
          </cell>
          <cell r="H131">
            <v>39147376</v>
          </cell>
          <cell r="M131">
            <v>-146304</v>
          </cell>
          <cell r="O131">
            <v>44531</v>
          </cell>
          <cell r="Q131" t="str">
            <v>JAC Purchases</v>
          </cell>
          <cell r="R131" t="str">
            <v>Balance Sheet</v>
          </cell>
        </row>
        <row r="132">
          <cell r="C132" t="str">
            <v>Alliance Healthcare (Distribution) Ltd</v>
          </cell>
          <cell r="G132">
            <v>202109</v>
          </cell>
          <cell r="H132">
            <v>39147278</v>
          </cell>
          <cell r="M132">
            <v>-33937.800000000003</v>
          </cell>
          <cell r="O132">
            <v>44531</v>
          </cell>
          <cell r="Q132" t="str">
            <v>Drugs - MHRA License</v>
          </cell>
          <cell r="R132" t="str">
            <v>Pharmacy</v>
          </cell>
        </row>
        <row r="133">
          <cell r="C133" t="str">
            <v>Celgene Ltd</v>
          </cell>
          <cell r="G133">
            <v>202109</v>
          </cell>
          <cell r="H133">
            <v>39146999</v>
          </cell>
          <cell r="M133">
            <v>-28974.46</v>
          </cell>
          <cell r="O133">
            <v>44531</v>
          </cell>
          <cell r="Q133" t="str">
            <v>JAC Purchases</v>
          </cell>
          <cell r="R133" t="str">
            <v>Balance Sheet</v>
          </cell>
        </row>
        <row r="134">
          <cell r="C134" t="str">
            <v>Biotest (UK) Ltd</v>
          </cell>
          <cell r="G134">
            <v>202109</v>
          </cell>
          <cell r="H134">
            <v>39147347</v>
          </cell>
          <cell r="M134">
            <v>-47575</v>
          </cell>
          <cell r="O134">
            <v>44531</v>
          </cell>
          <cell r="Q134" t="str">
            <v>JAC Purchases</v>
          </cell>
          <cell r="R134" t="str">
            <v>Balance Sheet</v>
          </cell>
        </row>
        <row r="135">
          <cell r="C135" t="str">
            <v>Biotest (UK) Ltd</v>
          </cell>
          <cell r="G135">
            <v>202109</v>
          </cell>
          <cell r="H135">
            <v>39147348</v>
          </cell>
          <cell r="M135">
            <v>-90200</v>
          </cell>
          <cell r="O135">
            <v>44531</v>
          </cell>
          <cell r="Q135" t="str">
            <v>JAC Purchases</v>
          </cell>
          <cell r="R135" t="str">
            <v>Balance Sheet</v>
          </cell>
        </row>
        <row r="136">
          <cell r="C136" t="str">
            <v>Baxter Healthcare Ltd</v>
          </cell>
          <cell r="G136">
            <v>202109</v>
          </cell>
          <cell r="H136">
            <v>39147031</v>
          </cell>
          <cell r="M136">
            <v>-81627.86</v>
          </cell>
          <cell r="O136">
            <v>44531</v>
          </cell>
          <cell r="Q136" t="str">
            <v>JAC Purchases</v>
          </cell>
          <cell r="R136" t="str">
            <v>Balance Sheet</v>
          </cell>
        </row>
        <row r="137">
          <cell r="C137" t="str">
            <v>Amber Green LEEF 2 LLP</v>
          </cell>
          <cell r="G137">
            <v>202109</v>
          </cell>
          <cell r="H137">
            <v>34503406</v>
          </cell>
          <cell r="M137">
            <v>-779505.51</v>
          </cell>
          <cell r="O137">
            <v>44561</v>
          </cell>
          <cell r="Q137" t="str">
            <v>Other Loans</v>
          </cell>
          <cell r="R137" t="str">
            <v>Balance Sheet</v>
          </cell>
        </row>
        <row r="138">
          <cell r="C138" t="str">
            <v>ES Global Limited</v>
          </cell>
          <cell r="G138">
            <v>202109</v>
          </cell>
          <cell r="H138">
            <v>30596904</v>
          </cell>
          <cell r="M138">
            <v>-1200000</v>
          </cell>
          <cell r="O138">
            <v>44561</v>
          </cell>
          <cell r="Q138" t="str">
            <v>Mntnce Eqpt &amp; Mats Building</v>
          </cell>
          <cell r="R138" t="str">
            <v>Finance and Procurement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73F57-3D57-495E-8DB4-C9D8334339D6}">
  <dimension ref="A1:H260"/>
  <sheetViews>
    <sheetView tabSelected="1" zoomScale="75" zoomScaleNormal="75" workbookViewId="0">
      <pane ySplit="10" topLeftCell="A110" activePane="bottomLeft" state="frozen"/>
      <selection activeCell="N186" sqref="N186"/>
      <selection pane="bottomLeft" activeCell="E151" sqref="E151"/>
    </sheetView>
  </sheetViews>
  <sheetFormatPr defaultRowHeight="15" x14ac:dyDescent="0.25"/>
  <cols>
    <col min="1" max="1" width="19" customWidth="1"/>
    <col min="2" max="2" width="10" customWidth="1"/>
    <col min="3" max="4" width="30.85546875" customWidth="1"/>
    <col min="5" max="5" width="76.5703125" style="2" bestFit="1" customWidth="1"/>
    <col min="6" max="6" width="20" customWidth="1"/>
    <col min="7" max="7" width="16.7109375" bestFit="1" customWidth="1"/>
    <col min="8" max="8" width="24.28515625" customWidth="1"/>
    <col min="9" max="9" width="14.5703125" customWidth="1"/>
    <col min="10" max="10" width="14.85546875" customWidth="1"/>
  </cols>
  <sheetData>
    <row r="1" spans="1:8" x14ac:dyDescent="0.25">
      <c r="A1" s="1" t="s">
        <v>0</v>
      </c>
    </row>
    <row r="2" spans="1:8" x14ac:dyDescent="0.25">
      <c r="A2" t="s">
        <v>1</v>
      </c>
    </row>
    <row r="3" spans="1:8" ht="18.75" x14ac:dyDescent="0.3">
      <c r="A3" s="3" t="s">
        <v>15</v>
      </c>
    </row>
    <row r="5" spans="1:8" x14ac:dyDescent="0.25">
      <c r="A5" s="4" t="s">
        <v>2</v>
      </c>
      <c r="B5" s="5" t="s">
        <v>3</v>
      </c>
    </row>
    <row r="6" spans="1:8" x14ac:dyDescent="0.25">
      <c r="B6" s="1"/>
    </row>
    <row r="7" spans="1:8" x14ac:dyDescent="0.25">
      <c r="A7" s="4" t="s">
        <v>4</v>
      </c>
      <c r="B7" s="5" t="s">
        <v>5</v>
      </c>
    </row>
    <row r="10" spans="1:8" ht="30" x14ac:dyDescent="0.25">
      <c r="A10" s="6" t="s">
        <v>6</v>
      </c>
      <c r="B10" s="4" t="s">
        <v>7</v>
      </c>
      <c r="C10" s="4" t="s">
        <v>8</v>
      </c>
      <c r="D10" s="4" t="s">
        <v>9</v>
      </c>
      <c r="E10" s="4" t="s">
        <v>10</v>
      </c>
      <c r="F10" s="4" t="s">
        <v>11</v>
      </c>
      <c r="G10" s="4" t="s">
        <v>12</v>
      </c>
      <c r="H10" s="7" t="s">
        <v>13</v>
      </c>
    </row>
    <row r="11" spans="1:8" x14ac:dyDescent="0.25">
      <c r="A11" s="8">
        <f>'[1](1) AP 9600 &amp; 9620'!O19</f>
        <v>44552</v>
      </c>
      <c r="B11">
        <f>'[1](1) AP 9600 &amp; 9620'!G19</f>
        <v>202109</v>
      </c>
      <c r="C11" t="str">
        <f>'[1](1) AP 9600 &amp; 9620'!Q19</f>
        <v>JAC Purchases</v>
      </c>
      <c r="D11" t="str">
        <f>'[1](1) AP 9600 &amp; 9620'!R19</f>
        <v>Balance Sheet</v>
      </c>
      <c r="E11" t="str">
        <f>'[1](1) AP 9600 &amp; 9620'!C19</f>
        <v>AAH Hospital Service</v>
      </c>
      <c r="F11" s="9">
        <f>'[1](1) AP 9600 &amp; 9620'!H19</f>
        <v>39149133</v>
      </c>
      <c r="G11" s="10">
        <f>'[1](1) AP 9600 &amp; 9620'!M19</f>
        <v>-38485.56</v>
      </c>
      <c r="H11" s="11"/>
    </row>
    <row r="12" spans="1:8" x14ac:dyDescent="0.25">
      <c r="A12" s="8">
        <f>'[1](1) AP 9600 &amp; 9620'!O116</f>
        <v>44545</v>
      </c>
      <c r="B12">
        <f>'[1](1) AP 9600 &amp; 9620'!G116</f>
        <v>202109</v>
      </c>
      <c r="C12" t="str">
        <f>'[1](1) AP 9600 &amp; 9620'!Q116</f>
        <v>JAC Purchases</v>
      </c>
      <c r="D12" t="str">
        <f>'[1](1) AP 9600 &amp; 9620'!R116</f>
        <v>Balance Sheet</v>
      </c>
      <c r="E12" t="str">
        <f>'[1](1) AP 9600 &amp; 9620'!C116</f>
        <v>AAH Hospital Service</v>
      </c>
      <c r="F12" s="9">
        <f>'[1](1) AP 9600 &amp; 9620'!H116</f>
        <v>39147972</v>
      </c>
      <c r="G12" s="10">
        <f>'[1](1) AP 9600 &amp; 9620'!M116</f>
        <v>-39428.86</v>
      </c>
    </row>
    <row r="13" spans="1:8" x14ac:dyDescent="0.25">
      <c r="A13" s="8">
        <f>'[1](1) AP 9600 &amp; 9620'!O126</f>
        <v>44531</v>
      </c>
      <c r="B13">
        <f>'[1](1) AP 9600 &amp; 9620'!G126</f>
        <v>202109</v>
      </c>
      <c r="C13" t="str">
        <f>'[1](1) AP 9600 &amp; 9620'!Q126</f>
        <v>JAC Purchases</v>
      </c>
      <c r="D13" t="str">
        <f>'[1](1) AP 9600 &amp; 9620'!R126</f>
        <v>Balance Sheet</v>
      </c>
      <c r="E13" t="str">
        <f>'[1](1) AP 9600 &amp; 9620'!C126</f>
        <v>AAH Hospital Service</v>
      </c>
      <c r="F13" s="9">
        <f>'[1](1) AP 9600 &amp; 9620'!H126</f>
        <v>39147036</v>
      </c>
      <c r="G13" s="10">
        <f>'[1](1) AP 9600 &amp; 9620'!M126</f>
        <v>-45165.48</v>
      </c>
      <c r="H13" s="11"/>
    </row>
    <row r="14" spans="1:8" x14ac:dyDescent="0.25">
      <c r="A14" s="8">
        <f>'[1](1) AP 9600 &amp; 9620'!O120</f>
        <v>44545</v>
      </c>
      <c r="B14">
        <f>'[1](1) AP 9600 &amp; 9620'!G120</f>
        <v>202109</v>
      </c>
      <c r="C14" t="str">
        <f>'[1](1) AP 9600 &amp; 9620'!Q120</f>
        <v>JAC Purchases</v>
      </c>
      <c r="D14" t="str">
        <f>'[1](1) AP 9600 &amp; 9620'!R120</f>
        <v>Balance Sheet</v>
      </c>
      <c r="E14" t="str">
        <f>'[1](1) AP 9600 &amp; 9620'!C120</f>
        <v>Alcura UK Limited</v>
      </c>
      <c r="F14" s="9">
        <f>'[1](1) AP 9600 &amp; 9620'!H120</f>
        <v>39148506</v>
      </c>
      <c r="G14" s="10">
        <f>'[1](1) AP 9600 &amp; 9620'!M120</f>
        <v>-27444</v>
      </c>
    </row>
    <row r="15" spans="1:8" x14ac:dyDescent="0.25">
      <c r="A15" s="8">
        <f>'[1](1) AP 9600 &amp; 9620'!O118</f>
        <v>44545</v>
      </c>
      <c r="B15">
        <f>'[1](1) AP 9600 &amp; 9620'!G118</f>
        <v>202109</v>
      </c>
      <c r="C15" t="str">
        <f>'[1](1) AP 9600 &amp; 9620'!Q118</f>
        <v>JAC Purchases</v>
      </c>
      <c r="D15" t="str">
        <f>'[1](1) AP 9600 &amp; 9620'!R118</f>
        <v>Balance Sheet</v>
      </c>
      <c r="E15" t="str">
        <f>'[1](1) AP 9600 &amp; 9620'!C118</f>
        <v>Alliance Healthcare (Distribution) Ltd</v>
      </c>
      <c r="F15" s="9">
        <f>'[1](1) AP 9600 &amp; 9620'!H118</f>
        <v>39147977</v>
      </c>
      <c r="G15" s="10">
        <f>'[1](1) AP 9600 &amp; 9620'!M118</f>
        <v>-26755.919999999998</v>
      </c>
      <c r="H15" s="11"/>
    </row>
    <row r="16" spans="1:8" x14ac:dyDescent="0.25">
      <c r="A16" s="8">
        <f>'[1](1) AP 9600 &amp; 9620'!O132</f>
        <v>44531</v>
      </c>
      <c r="B16">
        <f>'[1](1) AP 9600 &amp; 9620'!G132</f>
        <v>202109</v>
      </c>
      <c r="C16" t="str">
        <f>'[1](1) AP 9600 &amp; 9620'!Q132</f>
        <v>Drugs - MHRA License</v>
      </c>
      <c r="D16" t="str">
        <f>'[1](1) AP 9600 &amp; 9620'!R132</f>
        <v>Pharmacy</v>
      </c>
      <c r="E16" t="str">
        <f>'[1](1) AP 9600 &amp; 9620'!C132</f>
        <v>Alliance Healthcare (Distribution) Ltd</v>
      </c>
      <c r="F16" s="9">
        <f>'[1](1) AP 9600 &amp; 9620'!H132</f>
        <v>39147278</v>
      </c>
      <c r="G16" s="10">
        <f>'[1](1) AP 9600 &amp; 9620'!M132</f>
        <v>-33937.800000000003</v>
      </c>
      <c r="H16" s="11"/>
    </row>
    <row r="17" spans="1:8" x14ac:dyDescent="0.25">
      <c r="A17" s="8">
        <f>'[1](1) AP 9600 &amp; 9620'!O32</f>
        <v>44552</v>
      </c>
      <c r="B17">
        <f>'[1](1) AP 9600 &amp; 9620'!G32</f>
        <v>202109</v>
      </c>
      <c r="C17" t="str">
        <f>'[1](1) AP 9600 &amp; 9620'!Q32</f>
        <v>JAC Purchases</v>
      </c>
      <c r="D17" t="str">
        <f>'[1](1) AP 9600 &amp; 9620'!R32</f>
        <v>Balance Sheet</v>
      </c>
      <c r="E17" t="str">
        <f>'[1](1) AP 9600 &amp; 9620'!C32</f>
        <v>Alloga UK Limited</v>
      </c>
      <c r="F17" s="9">
        <f>'[1](1) AP 9600 &amp; 9620'!H32</f>
        <v>39149338</v>
      </c>
      <c r="G17" s="10">
        <f>'[1](1) AP 9600 &amp; 9620'!M32</f>
        <v>-40680</v>
      </c>
    </row>
    <row r="18" spans="1:8" x14ac:dyDescent="0.25">
      <c r="A18" s="8">
        <f>'[1](1) AP 9600 &amp; 9620'!O33</f>
        <v>44552</v>
      </c>
      <c r="B18">
        <f>'[1](1) AP 9600 &amp; 9620'!G33</f>
        <v>202109</v>
      </c>
      <c r="C18" t="str">
        <f>'[1](1) AP 9600 &amp; 9620'!Q33</f>
        <v>JAC Purchases</v>
      </c>
      <c r="D18" t="str">
        <f>'[1](1) AP 9600 &amp; 9620'!R33</f>
        <v>Balance Sheet</v>
      </c>
      <c r="E18" t="str">
        <f>'[1](1) AP 9600 &amp; 9620'!C33</f>
        <v>Alloga UK Limited</v>
      </c>
      <c r="F18" s="9">
        <f>'[1](1) AP 9600 &amp; 9620'!H33</f>
        <v>39149413</v>
      </c>
      <c r="G18" s="10">
        <f>'[1](1) AP 9600 &amp; 9620'!M33</f>
        <v>-67500</v>
      </c>
    </row>
    <row r="19" spans="1:8" x14ac:dyDescent="0.25">
      <c r="A19" s="8">
        <f>'[1](1) AP 9600 &amp; 9620'!O34</f>
        <v>44552</v>
      </c>
      <c r="B19">
        <f>'[1](1) AP 9600 &amp; 9620'!G34</f>
        <v>202109</v>
      </c>
      <c r="C19" t="str">
        <f>'[1](1) AP 9600 &amp; 9620'!Q34</f>
        <v>JAC Purchases</v>
      </c>
      <c r="D19" t="str">
        <f>'[1](1) AP 9600 &amp; 9620'!R34</f>
        <v>Balance Sheet</v>
      </c>
      <c r="E19" t="str">
        <f>'[1](1) AP 9600 &amp; 9620'!C34</f>
        <v>Alloga UK Limited</v>
      </c>
      <c r="F19" s="9">
        <f>'[1](1) AP 9600 &amp; 9620'!H34</f>
        <v>39150319</v>
      </c>
      <c r="G19" s="10">
        <f>'[1](1) AP 9600 &amp; 9620'!M34</f>
        <v>-75349.3</v>
      </c>
    </row>
    <row r="20" spans="1:8" x14ac:dyDescent="0.25">
      <c r="A20" s="8">
        <f>'[1](1) AP 9600 &amp; 9620'!O35</f>
        <v>44552</v>
      </c>
      <c r="B20">
        <f>'[1](1) AP 9600 &amp; 9620'!G35</f>
        <v>202109</v>
      </c>
      <c r="C20" t="str">
        <f>'[1](1) AP 9600 &amp; 9620'!Q35</f>
        <v>JAC Purchases</v>
      </c>
      <c r="D20" t="str">
        <f>'[1](1) AP 9600 &amp; 9620'!R35</f>
        <v>Balance Sheet</v>
      </c>
      <c r="E20" t="str">
        <f>'[1](1) AP 9600 &amp; 9620'!C35</f>
        <v>Alloga UK Limited</v>
      </c>
      <c r="F20" s="9">
        <f>'[1](1) AP 9600 &amp; 9620'!H35</f>
        <v>39150111</v>
      </c>
      <c r="G20" s="10">
        <f>'[1](1) AP 9600 &amp; 9620'!M35</f>
        <v>-27120</v>
      </c>
      <c r="H20" s="11"/>
    </row>
    <row r="21" spans="1:8" x14ac:dyDescent="0.25">
      <c r="A21" s="8">
        <f>'[1](1) AP 9600 &amp; 9620'!O36</f>
        <v>44552</v>
      </c>
      <c r="B21">
        <f>'[1](1) AP 9600 &amp; 9620'!G36</f>
        <v>202109</v>
      </c>
      <c r="C21" t="str">
        <f>'[1](1) AP 9600 &amp; 9620'!Q36</f>
        <v>JAC Purchases</v>
      </c>
      <c r="D21" t="str">
        <f>'[1](1) AP 9600 &amp; 9620'!R36</f>
        <v>Balance Sheet</v>
      </c>
      <c r="E21" t="str">
        <f>'[1](1) AP 9600 &amp; 9620'!C36</f>
        <v>Alloga UK Limited</v>
      </c>
      <c r="F21" s="9">
        <f>'[1](1) AP 9600 &amp; 9620'!H36</f>
        <v>39150112</v>
      </c>
      <c r="G21" s="10">
        <f>'[1](1) AP 9600 &amp; 9620'!M36</f>
        <v>-31666.28</v>
      </c>
    </row>
    <row r="22" spans="1:8" x14ac:dyDescent="0.25">
      <c r="A22" s="8">
        <f>'[1](1) AP 9600 &amp; 9620'!O66</f>
        <v>44538</v>
      </c>
      <c r="B22">
        <f>'[1](1) AP 9600 &amp; 9620'!G66</f>
        <v>202109</v>
      </c>
      <c r="C22" t="str">
        <f>'[1](1) AP 9600 &amp; 9620'!Q66</f>
        <v>JAC Purchases</v>
      </c>
      <c r="D22" t="str">
        <f>'[1](1) AP 9600 &amp; 9620'!R66</f>
        <v>Balance Sheet</v>
      </c>
      <c r="E22" t="str">
        <f>'[1](1) AP 9600 &amp; 9620'!C66</f>
        <v>Alloga UK Limited</v>
      </c>
      <c r="F22" s="9">
        <f>'[1](1) AP 9600 &amp; 9620'!H66</f>
        <v>39147551</v>
      </c>
      <c r="G22" s="10">
        <f>'[1](1) AP 9600 &amp; 9620'!M66</f>
        <v>-27000</v>
      </c>
    </row>
    <row r="23" spans="1:8" x14ac:dyDescent="0.25">
      <c r="A23" s="8">
        <f>'[1](1) AP 9600 &amp; 9620'!O124</f>
        <v>44545</v>
      </c>
      <c r="B23">
        <f>'[1](1) AP 9600 &amp; 9620'!G124</f>
        <v>202109</v>
      </c>
      <c r="C23" t="str">
        <f>'[1](1) AP 9600 &amp; 9620'!Q124</f>
        <v>JAC Purchases</v>
      </c>
      <c r="D23" t="str">
        <f>'[1](1) AP 9600 &amp; 9620'!R124</f>
        <v>Balance Sheet</v>
      </c>
      <c r="E23" t="str">
        <f>'[1](1) AP 9600 &amp; 9620'!C124</f>
        <v>Alloga UK Limited</v>
      </c>
      <c r="F23" s="9">
        <f>'[1](1) AP 9600 &amp; 9620'!H124</f>
        <v>39147782</v>
      </c>
      <c r="G23" s="10">
        <f>'[1](1) AP 9600 &amp; 9620'!M124</f>
        <v>-30360</v>
      </c>
      <c r="H23" s="11"/>
    </row>
    <row r="24" spans="1:8" x14ac:dyDescent="0.25">
      <c r="A24" s="8">
        <f>'[1](1) AP 9600 &amp; 9620'!O137</f>
        <v>44561</v>
      </c>
      <c r="B24">
        <f>'[1](1) AP 9600 &amp; 9620'!G137</f>
        <v>202109</v>
      </c>
      <c r="C24" t="str">
        <f>'[1](1) AP 9600 &amp; 9620'!Q137</f>
        <v>Other Loans</v>
      </c>
      <c r="D24" t="str">
        <f>'[1](1) AP 9600 &amp; 9620'!R137</f>
        <v>Balance Sheet</v>
      </c>
      <c r="E24" t="str">
        <f>'[1](1) AP 9600 &amp; 9620'!C137</f>
        <v>Amber Green LEEF 2 LLP</v>
      </c>
      <c r="F24" s="9">
        <f>'[1](1) AP 9600 &amp; 9620'!H137</f>
        <v>34503406</v>
      </c>
      <c r="G24" s="10">
        <f>'[1](1) AP 9600 &amp; 9620'!M137</f>
        <v>-779505.51</v>
      </c>
      <c r="H24" s="11"/>
    </row>
    <row r="25" spans="1:8" x14ac:dyDescent="0.25">
      <c r="A25" s="8">
        <f>'[1](1) AP 9600 &amp; 9620'!O83</f>
        <v>44552</v>
      </c>
      <c r="B25">
        <f>'[1](1) AP 9600 &amp; 9620'!G83</f>
        <v>202109</v>
      </c>
      <c r="C25" t="str">
        <f>'[1](1) AP 9600 &amp; 9620'!Q83</f>
        <v>JAC Purchases</v>
      </c>
      <c r="D25" t="str">
        <f>'[1](1) AP 9600 &amp; 9620'!R83</f>
        <v>Balance Sheet</v>
      </c>
      <c r="E25" t="str">
        <f>'[1](1) AP 9600 &amp; 9620'!C83</f>
        <v>Baxter Healthcare Ltd</v>
      </c>
      <c r="F25" s="9">
        <f>'[1](1) AP 9600 &amp; 9620'!H83</f>
        <v>39149903</v>
      </c>
      <c r="G25" s="10">
        <f>'[1](1) AP 9600 &amp; 9620'!M83</f>
        <v>-82543.33</v>
      </c>
      <c r="H25" s="11"/>
    </row>
    <row r="26" spans="1:8" x14ac:dyDescent="0.25">
      <c r="A26" s="8">
        <f>'[1](1) AP 9600 &amp; 9620'!O136</f>
        <v>44531</v>
      </c>
      <c r="B26">
        <f>'[1](1) AP 9600 &amp; 9620'!G136</f>
        <v>202109</v>
      </c>
      <c r="C26" t="str">
        <f>'[1](1) AP 9600 &amp; 9620'!Q136</f>
        <v>JAC Purchases</v>
      </c>
      <c r="D26" t="str">
        <f>'[1](1) AP 9600 &amp; 9620'!R136</f>
        <v>Balance Sheet</v>
      </c>
      <c r="E26" t="str">
        <f>'[1](1) AP 9600 &amp; 9620'!C136</f>
        <v>Baxter Healthcare Ltd</v>
      </c>
      <c r="F26" s="9">
        <f>'[1](1) AP 9600 &amp; 9620'!H136</f>
        <v>39147031</v>
      </c>
      <c r="G26" s="10">
        <f>'[1](1) AP 9600 &amp; 9620'!M136</f>
        <v>-81627.86</v>
      </c>
      <c r="H26" s="11"/>
    </row>
    <row r="27" spans="1:8" x14ac:dyDescent="0.25">
      <c r="A27" s="8">
        <f>'[1](1) AP 9600 &amp; 9620'!O134</f>
        <v>44531</v>
      </c>
      <c r="B27">
        <f>'[1](1) AP 9600 &amp; 9620'!G134</f>
        <v>202109</v>
      </c>
      <c r="C27" t="str">
        <f>'[1](1) AP 9600 &amp; 9620'!Q134</f>
        <v>JAC Purchases</v>
      </c>
      <c r="D27" t="str">
        <f>'[1](1) AP 9600 &amp; 9620'!R134</f>
        <v>Balance Sheet</v>
      </c>
      <c r="E27" t="str">
        <f>'[1](1) AP 9600 &amp; 9620'!C134</f>
        <v>Biotest (UK) Ltd</v>
      </c>
      <c r="F27" s="9">
        <f>'[1](1) AP 9600 &amp; 9620'!H134</f>
        <v>39147347</v>
      </c>
      <c r="G27" s="10">
        <f>'[1](1) AP 9600 &amp; 9620'!M134</f>
        <v>-47575</v>
      </c>
    </row>
    <row r="28" spans="1:8" x14ac:dyDescent="0.25">
      <c r="A28" s="8">
        <f>'[1](1) AP 9600 &amp; 9620'!O135</f>
        <v>44531</v>
      </c>
      <c r="B28">
        <f>'[1](1) AP 9600 &amp; 9620'!G135</f>
        <v>202109</v>
      </c>
      <c r="C28" t="str">
        <f>'[1](1) AP 9600 &amp; 9620'!Q135</f>
        <v>JAC Purchases</v>
      </c>
      <c r="D28" t="str">
        <f>'[1](1) AP 9600 &amp; 9620'!R135</f>
        <v>Balance Sheet</v>
      </c>
      <c r="E28" t="str">
        <f>'[1](1) AP 9600 &amp; 9620'!C135</f>
        <v>Biotest (UK) Ltd</v>
      </c>
      <c r="F28" s="9">
        <f>'[1](1) AP 9600 &amp; 9620'!H135</f>
        <v>39147348</v>
      </c>
      <c r="G28" s="10">
        <f>'[1](1) AP 9600 &amp; 9620'!M135</f>
        <v>-90200</v>
      </c>
    </row>
    <row r="29" spans="1:8" x14ac:dyDescent="0.25">
      <c r="A29" s="8">
        <f>'[1](1) AP 9600 &amp; 9620'!O21</f>
        <v>44552</v>
      </c>
      <c r="B29">
        <f>'[1](1) AP 9600 &amp; 9620'!G21</f>
        <v>202109</v>
      </c>
      <c r="C29" t="str">
        <f>'[1](1) AP 9600 &amp; 9620'!Q21</f>
        <v>AM Wing - Availability</v>
      </c>
      <c r="D29" t="str">
        <f>'[1](1) AP 9600 &amp; 9620'!R21</f>
        <v>Estates</v>
      </c>
      <c r="E29" t="str">
        <f>'[1](1) AP 9600 &amp; 9620'!C21</f>
        <v>Blackshaw Healthcare Services Limited</v>
      </c>
      <c r="F29" s="9">
        <f>'[1](1) AP 9600 &amp; 9620'!H21</f>
        <v>30596786</v>
      </c>
      <c r="G29" s="10">
        <f>'[1](1) AP 9600 &amp; 9620'!M21</f>
        <v>-1057000.8</v>
      </c>
    </row>
    <row r="30" spans="1:8" x14ac:dyDescent="0.25">
      <c r="A30" s="8">
        <f>'[1](1) AP 9600 &amp; 9620'!O51</f>
        <v>44538</v>
      </c>
      <c r="B30">
        <f>'[1](1) AP 9600 &amp; 9620'!G51</f>
        <v>202109</v>
      </c>
      <c r="C30" t="str">
        <f>'[1](1) AP 9600 &amp; 9620'!Q51</f>
        <v>Misc Expenditure</v>
      </c>
      <c r="D30" t="str">
        <f>'[1](1) AP 9600 &amp; 9620'!R51</f>
        <v>Estates</v>
      </c>
      <c r="E30" t="str">
        <f>'[1](1) AP 9600 &amp; 9620'!C51</f>
        <v>Blackshaw Healthcare Services Limited</v>
      </c>
      <c r="F30" s="9">
        <f>'[1](1) AP 9600 &amp; 9620'!H51</f>
        <v>30596674</v>
      </c>
      <c r="G30" s="10">
        <f>'[1](1) AP 9600 &amp; 9620'!M51</f>
        <v>-43855.25</v>
      </c>
      <c r="H30" s="11"/>
    </row>
    <row r="31" spans="1:8" x14ac:dyDescent="0.25">
      <c r="A31" s="8">
        <f>'[1](1) AP 9600 &amp; 9620'!O82</f>
        <v>44552</v>
      </c>
      <c r="B31">
        <f>'[1](1) AP 9600 &amp; 9620'!G82</f>
        <v>202109</v>
      </c>
      <c r="C31" t="str">
        <f>'[1](1) AP 9600 &amp; 9620'!Q82</f>
        <v>JAC Purchases</v>
      </c>
      <c r="D31" t="str">
        <f>'[1](1) AP 9600 &amp; 9620'!R82</f>
        <v>Balance Sheet</v>
      </c>
      <c r="E31" t="str">
        <f>'[1](1) AP 9600 &amp; 9620'!C82</f>
        <v>Bristol Myers Squibb Pharmaceuticals Limited</v>
      </c>
      <c r="F31" s="9">
        <f>'[1](1) AP 9600 &amp; 9620'!H82</f>
        <v>39149950</v>
      </c>
      <c r="G31" s="10">
        <f>'[1](1) AP 9600 &amp; 9620'!M82</f>
        <v>-50107.5</v>
      </c>
      <c r="H31" s="11"/>
    </row>
    <row r="32" spans="1:8" x14ac:dyDescent="0.25">
      <c r="A32" s="8">
        <f>'[1](1) AP 9600 &amp; 9620'!O40</f>
        <v>44552</v>
      </c>
      <c r="B32">
        <f>'[1](1) AP 9600 &amp; 9620'!G40</f>
        <v>202109</v>
      </c>
      <c r="C32" t="str">
        <f>'[1](1) AP 9600 &amp; 9620'!Q40</f>
        <v>Comp Software Maintenance</v>
      </c>
      <c r="D32" t="str">
        <f>'[1](1) AP 9600 &amp; 9620'!R40</f>
        <v>IT</v>
      </c>
      <c r="E32" t="str">
        <f>'[1](1) AP 9600 &amp; 9620'!C40</f>
        <v>Cancom Managed Services Ltd</v>
      </c>
      <c r="F32" s="9">
        <f>'[1](1) AP 9600 &amp; 9620'!H40</f>
        <v>32079259</v>
      </c>
      <c r="G32" s="10">
        <f>'[1](1) AP 9600 &amp; 9620'!M40</f>
        <v>-63401.99</v>
      </c>
    </row>
    <row r="33" spans="1:8" x14ac:dyDescent="0.25">
      <c r="A33" s="8">
        <f>'[1](1) AP 9600 &amp; 9620'!O108</f>
        <v>44566</v>
      </c>
      <c r="B33">
        <f>'[1](1) AP 9600 &amp; 9620'!G108</f>
        <v>202109</v>
      </c>
      <c r="C33" t="str">
        <f>'[1](1) AP 9600 &amp; 9620'!Q108</f>
        <v>Computer Software</v>
      </c>
      <c r="D33" t="str">
        <f>'[1](1) AP 9600 &amp; 9620'!R108</f>
        <v>IT, Informatics &amp; Telecomms</v>
      </c>
      <c r="E33" t="str">
        <f>'[1](1) AP 9600 &amp; 9620'!C108</f>
        <v>Cancom Managed Services Ltd</v>
      </c>
      <c r="F33" s="9">
        <f>'[1](1) AP 9600 &amp; 9620'!H108</f>
        <v>32080250</v>
      </c>
      <c r="G33" s="10">
        <f>'[1](1) AP 9600 &amp; 9620'!M108</f>
        <v>-288960</v>
      </c>
    </row>
    <row r="34" spans="1:8" x14ac:dyDescent="0.25">
      <c r="A34" s="8">
        <f>'[1](1) AP 9600 &amp; 9620'!O133</f>
        <v>44531</v>
      </c>
      <c r="B34">
        <f>'[1](1) AP 9600 &amp; 9620'!G133</f>
        <v>202109</v>
      </c>
      <c r="C34" t="str">
        <f>'[1](1) AP 9600 &amp; 9620'!Q133</f>
        <v>JAC Purchases</v>
      </c>
      <c r="D34" t="str">
        <f>'[1](1) AP 9600 &amp; 9620'!R133</f>
        <v>Balance Sheet</v>
      </c>
      <c r="E34" t="str">
        <f>'[1](1) AP 9600 &amp; 9620'!C133</f>
        <v>Celgene Ltd</v>
      </c>
      <c r="F34" s="9">
        <f>'[1](1) AP 9600 &amp; 9620'!H133</f>
        <v>39146999</v>
      </c>
      <c r="G34" s="10">
        <f>'[1](1) AP 9600 &amp; 9620'!M133</f>
        <v>-28974.46</v>
      </c>
    </row>
    <row r="35" spans="1:8" x14ac:dyDescent="0.25">
      <c r="A35" s="8">
        <f>'[1](1) AP 9600 &amp; 9620'!O77</f>
        <v>44552</v>
      </c>
      <c r="B35">
        <f>'[1](1) AP 9600 &amp; 9620'!G77</f>
        <v>202109</v>
      </c>
      <c r="C35" t="str">
        <f>'[1](1) AP 9600 &amp; 9620'!Q77</f>
        <v>Computer Software</v>
      </c>
      <c r="D35" t="str">
        <f>'[1](1) AP 9600 &amp; 9620'!R77</f>
        <v>IT, Informatics &amp; Telecomms</v>
      </c>
      <c r="E35" t="str">
        <f>'[1](1) AP 9600 &amp; 9620'!C77</f>
        <v>Cerner Limited</v>
      </c>
      <c r="F35" s="9">
        <f>'[1](1) AP 9600 &amp; 9620'!H77</f>
        <v>32080069</v>
      </c>
      <c r="G35" s="10">
        <f>'[1](1) AP 9600 &amp; 9620'!M77</f>
        <v>-27187.200000000001</v>
      </c>
      <c r="H35" s="11"/>
    </row>
    <row r="36" spans="1:8" x14ac:dyDescent="0.25">
      <c r="A36" s="8">
        <f>'[1](1) AP 9600 &amp; 9620'!O119</f>
        <v>44545</v>
      </c>
      <c r="B36">
        <f>'[1](1) AP 9600 &amp; 9620'!G119</f>
        <v>202109</v>
      </c>
      <c r="C36" t="str">
        <f>'[1](1) AP 9600 &amp; 9620'!Q119</f>
        <v>Comp Software Maintenance</v>
      </c>
      <c r="D36" t="str">
        <f>'[1](1) AP 9600 &amp; 9620'!R119</f>
        <v>IT, Informatics &amp; Telecomms</v>
      </c>
      <c r="E36" t="str">
        <f>'[1](1) AP 9600 &amp; 9620'!C119</f>
        <v>Cerner Limited</v>
      </c>
      <c r="F36" s="9">
        <f>'[1](1) AP 9600 &amp; 9620'!H119</f>
        <v>32079628</v>
      </c>
      <c r="G36" s="10">
        <f>'[1](1) AP 9600 &amp; 9620'!M119</f>
        <v>-381010.31</v>
      </c>
      <c r="H36" s="11"/>
    </row>
    <row r="37" spans="1:8" x14ac:dyDescent="0.25">
      <c r="A37" s="8">
        <f>'[1](1) AP 9600 &amp; 9620'!O127</f>
        <v>44531</v>
      </c>
      <c r="B37">
        <f>'[1](1) AP 9600 &amp; 9620'!G127</f>
        <v>202109</v>
      </c>
      <c r="C37" t="str">
        <f>'[1](1) AP 9600 &amp; 9620'!Q127</f>
        <v>Comp Software Maintenance</v>
      </c>
      <c r="D37" t="str">
        <f>'[1](1) AP 9600 &amp; 9620'!R127</f>
        <v>IT</v>
      </c>
      <c r="E37" t="str">
        <f>'[1](1) AP 9600 &amp; 9620'!C127</f>
        <v>Cerner Limited</v>
      </c>
      <c r="F37" s="9">
        <f>'[1](1) AP 9600 &amp; 9620'!H127</f>
        <v>32079671</v>
      </c>
      <c r="G37" s="10">
        <f>'[1](1) AP 9600 &amp; 9620'!M127</f>
        <v>-279262.19</v>
      </c>
      <c r="H37" s="11"/>
    </row>
    <row r="38" spans="1:8" x14ac:dyDescent="0.25">
      <c r="A38" s="8">
        <f>'[1](1) AP 9600 &amp; 9620'!O30</f>
        <v>44552</v>
      </c>
      <c r="B38">
        <f>'[1](1) AP 9600 &amp; 9620'!G30</f>
        <v>202109</v>
      </c>
      <c r="C38" t="str">
        <f>'[1](1) AP 9600 &amp; 9620'!Q30</f>
        <v>M &amp; S Eqpt Leasing &amp; Hire</v>
      </c>
      <c r="D38" t="str">
        <f>'[1](1) AP 9600 &amp; 9620'!R30</f>
        <v>Cardiac Surgery</v>
      </c>
      <c r="E38" t="str">
        <f>'[1](1) AP 9600 &amp; 9620'!C30</f>
        <v>CHG-Meridian Computer Leasing UK Ltd</v>
      </c>
      <c r="F38" s="9">
        <f>'[1](1) AP 9600 &amp; 9620'!H30</f>
        <v>32080072</v>
      </c>
      <c r="G38" s="10">
        <f>'[1](1) AP 9600 &amp; 9620'!M30</f>
        <v>-49575.67</v>
      </c>
    </row>
    <row r="39" spans="1:8" x14ac:dyDescent="0.25">
      <c r="A39" s="8">
        <f>'[1](1) AP 9600 &amp; 9620'!O31</f>
        <v>44552</v>
      </c>
      <c r="B39">
        <f>'[1](1) AP 9600 &amp; 9620'!G31</f>
        <v>202109</v>
      </c>
      <c r="C39" t="str">
        <f>'[1](1) AP 9600 &amp; 9620'!Q31</f>
        <v>M &amp; S Eqpt Leasing &amp; Hire</v>
      </c>
      <c r="D39" t="str">
        <f>'[1](1) AP 9600 &amp; 9620'!R31</f>
        <v>Gastro and Endoscopy</v>
      </c>
      <c r="E39" t="str">
        <f>'[1](1) AP 9600 &amp; 9620'!C31</f>
        <v>CHG-Meridian Computer Leasing UK Ltd</v>
      </c>
      <c r="F39" s="9">
        <f>'[1](1) AP 9600 &amp; 9620'!H31</f>
        <v>32080073</v>
      </c>
      <c r="G39" s="10">
        <f>'[1](1) AP 9600 &amp; 9620'!M31</f>
        <v>-37044.79</v>
      </c>
      <c r="H39" s="11"/>
    </row>
    <row r="40" spans="1:8" x14ac:dyDescent="0.25">
      <c r="A40" s="8">
        <f>'[1](1) AP 9600 &amp; 9620'!O26</f>
        <v>44552</v>
      </c>
      <c r="B40">
        <f>'[1](1) AP 9600 &amp; 9620'!G26</f>
        <v>202109</v>
      </c>
      <c r="C40" t="str">
        <f>'[1](1) AP 9600 &amp; 9620'!Q26</f>
        <v>Rent</v>
      </c>
      <c r="D40" t="str">
        <f>'[1](1) AP 9600 &amp; 9620'!R26</f>
        <v>Estates Community Premises</v>
      </c>
      <c r="E40" t="str">
        <f>'[1](1) AP 9600 &amp; 9620'!C26</f>
        <v>Community Health Partnerships</v>
      </c>
      <c r="F40" s="9">
        <f>'[1](1) AP 9600 &amp; 9620'!H26</f>
        <v>32079967</v>
      </c>
      <c r="G40" s="10">
        <f>'[1](1) AP 9600 &amp; 9620'!M26</f>
        <v>-134111.75</v>
      </c>
      <c r="H40" s="11"/>
    </row>
    <row r="41" spans="1:8" x14ac:dyDescent="0.25">
      <c r="A41" s="8">
        <f>'[1](1) AP 9600 &amp; 9620'!O106</f>
        <v>44566</v>
      </c>
      <c r="B41">
        <f>'[1](1) AP 9600 &amp; 9620'!G106</f>
        <v>202109</v>
      </c>
      <c r="C41" t="str">
        <f>'[1](1) AP 9600 &amp; 9620'!Q106</f>
        <v>Rent</v>
      </c>
      <c r="D41" t="str">
        <f>'[1](1) AP 9600 &amp; 9620'!R106</f>
        <v>Estates Community Premises</v>
      </c>
      <c r="E41" t="str">
        <f>'[1](1) AP 9600 &amp; 9620'!C106</f>
        <v>Community Health Partnerships</v>
      </c>
      <c r="F41" s="9">
        <f>'[1](1) AP 9600 &amp; 9620'!H106</f>
        <v>32079956</v>
      </c>
      <c r="G41" s="10">
        <f>'[1](1) AP 9600 &amp; 9620'!M106</f>
        <v>-134111.75</v>
      </c>
    </row>
    <row r="42" spans="1:8" x14ac:dyDescent="0.25">
      <c r="A42" s="8">
        <f>'[1](1) AP 9600 &amp; 9620'!O64</f>
        <v>44538</v>
      </c>
      <c r="B42">
        <f>'[1](1) AP 9600 &amp; 9620'!G64</f>
        <v>202109</v>
      </c>
      <c r="C42" t="str">
        <f>'[1](1) AP 9600 &amp; 9620'!Q64</f>
        <v>Firm Gas</v>
      </c>
      <c r="D42" t="str">
        <f>'[1](1) AP 9600 &amp; 9620'!R64</f>
        <v>Energy &amp; Engineering</v>
      </c>
      <c r="E42" t="str">
        <f>'[1](1) AP 9600 &amp; 9620'!C64</f>
        <v>Corona Energy Retail 4 Limited</v>
      </c>
      <c r="F42" s="9">
        <f>'[1](1) AP 9600 &amp; 9620'!H64</f>
        <v>30596654</v>
      </c>
      <c r="G42" s="10">
        <f>'[1](1) AP 9600 &amp; 9620'!M64</f>
        <v>-135949.93</v>
      </c>
      <c r="H42" s="11"/>
    </row>
    <row r="43" spans="1:8" x14ac:dyDescent="0.25">
      <c r="A43" s="8">
        <f>'[1](1) AP 9600 &amp; 9620'!O65</f>
        <v>44538</v>
      </c>
      <c r="B43">
        <f>'[1](1) AP 9600 &amp; 9620'!G65</f>
        <v>202109</v>
      </c>
      <c r="C43" t="str">
        <f>'[1](1) AP 9600 &amp; 9620'!Q65</f>
        <v>Firm Gas</v>
      </c>
      <c r="D43" t="str">
        <f>'[1](1) AP 9600 &amp; 9620'!R65</f>
        <v>Energy &amp; Engineering</v>
      </c>
      <c r="E43" t="str">
        <f>'[1](1) AP 9600 &amp; 9620'!C65</f>
        <v>Corona Energy Retail 4 Limited</v>
      </c>
      <c r="F43" s="9">
        <f>'[1](1) AP 9600 &amp; 9620'!H65</f>
        <v>30596653</v>
      </c>
      <c r="G43" s="10">
        <f>'[1](1) AP 9600 &amp; 9620'!M65</f>
        <v>-71528.92</v>
      </c>
    </row>
    <row r="44" spans="1:8" x14ac:dyDescent="0.25">
      <c r="A44" s="8">
        <f>'[1](1) AP 9600 &amp; 9620'!O104</f>
        <v>44566</v>
      </c>
      <c r="B44">
        <f>'[1](1) AP 9600 &amp; 9620'!G104</f>
        <v>202109</v>
      </c>
      <c r="C44" t="str">
        <f>'[1](1) AP 9600 &amp; 9620'!Q104</f>
        <v>Firm Gas</v>
      </c>
      <c r="D44" t="str">
        <f>'[1](1) AP 9600 &amp; 9620'!R104</f>
        <v>Energy &amp; Engineering</v>
      </c>
      <c r="E44" t="str">
        <f>'[1](1) AP 9600 &amp; 9620'!C104</f>
        <v>Corona Energy Retail 4 Limited</v>
      </c>
      <c r="F44" s="9">
        <f>'[1](1) AP 9600 &amp; 9620'!H104</f>
        <v>30596790</v>
      </c>
      <c r="G44" s="10">
        <f>'[1](1) AP 9600 &amp; 9620'!M104</f>
        <v>-204403.37</v>
      </c>
    </row>
    <row r="45" spans="1:8" x14ac:dyDescent="0.25">
      <c r="A45" s="8">
        <f>'[1](1) AP 9600 &amp; 9620'!O105</f>
        <v>44566</v>
      </c>
      <c r="B45">
        <f>'[1](1) AP 9600 &amp; 9620'!G105</f>
        <v>202109</v>
      </c>
      <c r="C45" t="str">
        <f>'[1](1) AP 9600 &amp; 9620'!Q105</f>
        <v>Firm Gas</v>
      </c>
      <c r="D45" t="str">
        <f>'[1](1) AP 9600 &amp; 9620'!R105</f>
        <v>Energy &amp; Engineering</v>
      </c>
      <c r="E45" t="str">
        <f>'[1](1) AP 9600 &amp; 9620'!C105</f>
        <v>Corona Energy Retail 4 Limited</v>
      </c>
      <c r="F45" s="9">
        <f>'[1](1) AP 9600 &amp; 9620'!H105</f>
        <v>30596794</v>
      </c>
      <c r="G45" s="10">
        <f>'[1](1) AP 9600 &amp; 9620'!M105</f>
        <v>-111490.96</v>
      </c>
    </row>
    <row r="46" spans="1:8" x14ac:dyDescent="0.25">
      <c r="A46" s="8">
        <f>'[1](1) AP 9600 &amp; 9620'!O109</f>
        <v>44566</v>
      </c>
      <c r="B46">
        <f>'[1](1) AP 9600 &amp; 9620'!G109</f>
        <v>202109</v>
      </c>
      <c r="C46" t="str">
        <f>'[1](1) AP 9600 &amp; 9620'!Q109</f>
        <v>Other Contract Clinical Services</v>
      </c>
      <c r="D46" t="str">
        <f>'[1](1) AP 9600 &amp; 9620'!R109</f>
        <v>Vascular Surgery</v>
      </c>
      <c r="E46" t="str">
        <f>'[1](1) AP 9600 &amp; 9620'!C109</f>
        <v>Croydon Health Services NHS Trust</v>
      </c>
      <c r="F46" s="9">
        <f>'[1](1) AP 9600 &amp; 9620'!H109</f>
        <v>35531154</v>
      </c>
      <c r="G46" s="10">
        <f>'[1](1) AP 9600 &amp; 9620'!M109</f>
        <v>-34608.14</v>
      </c>
      <c r="H46" s="11"/>
    </row>
    <row r="47" spans="1:8" x14ac:dyDescent="0.25">
      <c r="A47" s="8">
        <f>'[1](1) AP 9600 &amp; 9620'!O24</f>
        <v>44552</v>
      </c>
      <c r="B47">
        <f>'[1](1) AP 9600 &amp; 9620'!G24</f>
        <v>202109</v>
      </c>
      <c r="C47" t="str">
        <f>'[1](1) AP 9600 &amp; 9620'!Q24</f>
        <v>JAC Purchases</v>
      </c>
      <c r="D47" t="str">
        <f>'[1](1) AP 9600 &amp; 9620'!R24</f>
        <v>Balance Sheet</v>
      </c>
      <c r="E47" t="str">
        <f>'[1](1) AP 9600 &amp; 9620'!C24</f>
        <v>CSL Behring UK Limited</v>
      </c>
      <c r="F47" s="9">
        <f>'[1](1) AP 9600 &amp; 9620'!H24</f>
        <v>39150059</v>
      </c>
      <c r="G47" s="10">
        <f>'[1](1) AP 9600 &amp; 9620'!M24</f>
        <v>-146304</v>
      </c>
    </row>
    <row r="48" spans="1:8" x14ac:dyDescent="0.25">
      <c r="A48" s="8">
        <f>'[1](1) AP 9600 &amp; 9620'!O131</f>
        <v>44531</v>
      </c>
      <c r="B48">
        <f>'[1](1) AP 9600 &amp; 9620'!G131</f>
        <v>202109</v>
      </c>
      <c r="C48" t="str">
        <f>'[1](1) AP 9600 &amp; 9620'!Q131</f>
        <v>JAC Purchases</v>
      </c>
      <c r="D48" t="str">
        <f>'[1](1) AP 9600 &amp; 9620'!R131</f>
        <v>Balance Sheet</v>
      </c>
      <c r="E48" t="str">
        <f>'[1](1) AP 9600 &amp; 9620'!C131</f>
        <v>CSL Behring UK Limited</v>
      </c>
      <c r="F48" s="9">
        <f>'[1](1) AP 9600 &amp; 9620'!H131</f>
        <v>39147376</v>
      </c>
      <c r="G48" s="10">
        <f>'[1](1) AP 9600 &amp; 9620'!M131</f>
        <v>-146304</v>
      </c>
    </row>
    <row r="49" spans="1:8" x14ac:dyDescent="0.25">
      <c r="A49" s="8">
        <f>'[1](1) AP 9600 &amp; 9620'!O100</f>
        <v>44580</v>
      </c>
      <c r="B49">
        <f>'[1](1) AP 9600 &amp; 9620'!G100</f>
        <v>202109</v>
      </c>
      <c r="C49" t="str">
        <f>'[1](1) AP 9600 &amp; 9620'!Q100</f>
        <v>M &amp; S Eqpt Leasing &amp; Hire</v>
      </c>
      <c r="D49" t="str">
        <f>'[1](1) AP 9600 &amp; 9620'!R100</f>
        <v>Medical Equipment</v>
      </c>
      <c r="E49" t="str">
        <f>'[1](1) AP 9600 &amp; 9620'!C100</f>
        <v>De Lage Landen Leasing LImited</v>
      </c>
      <c r="F49" s="9">
        <f>'[1](1) AP 9600 &amp; 9620'!H100</f>
        <v>31099468</v>
      </c>
      <c r="G49" s="10">
        <f>'[1](1) AP 9600 &amp; 9620'!M100</f>
        <v>-36503.72</v>
      </c>
      <c r="H49" s="11"/>
    </row>
    <row r="50" spans="1:8" x14ac:dyDescent="0.25">
      <c r="A50" s="8">
        <f>'[1](1) AP 9600 &amp; 9620'!O79</f>
        <v>44552</v>
      </c>
      <c r="B50">
        <f>'[1](1) AP 9600 &amp; 9620'!G79</f>
        <v>202109</v>
      </c>
      <c r="C50" t="str">
        <f>'[1](1) AP 9600 &amp; 9620'!Q79</f>
        <v>Misc Expenditure</v>
      </c>
      <c r="D50" t="str">
        <f>'[1](1) AP 9600 &amp; 9620'!R79</f>
        <v>SWLP Management and Overheads</v>
      </c>
      <c r="E50" t="str">
        <f>'[1](1) AP 9600 &amp; 9620'!C79</f>
        <v>Epsom &amp; St Helier University Hospital</v>
      </c>
      <c r="F50" s="9">
        <f>'[1](1) AP 9600 &amp; 9620'!H79</f>
        <v>35531133</v>
      </c>
      <c r="G50" s="10">
        <f>'[1](1) AP 9600 &amp; 9620'!M79</f>
        <v>-93824.89</v>
      </c>
    </row>
    <row r="51" spans="1:8" x14ac:dyDescent="0.25">
      <c r="A51" s="8">
        <f>'[1](1) AP 9600 &amp; 9620'!O29</f>
        <v>44552</v>
      </c>
      <c r="B51">
        <f>'[1](1) AP 9600 &amp; 9620'!G29</f>
        <v>202109</v>
      </c>
      <c r="C51" t="str">
        <f>'[1](1) AP 9600 &amp; 9620'!Q29</f>
        <v>Lab Chemicals &amp; Reagents</v>
      </c>
      <c r="D51" t="str">
        <f>'[1](1) AP 9600 &amp; 9620'!R29</f>
        <v>SWLP Management and Overheads</v>
      </c>
      <c r="E51" t="str">
        <f>'[1](1) AP 9600 &amp; 9620'!C29</f>
        <v>ERS Medical</v>
      </c>
      <c r="F51" s="9">
        <f>'[1](1) AP 9600 &amp; 9620'!H29</f>
        <v>38608293</v>
      </c>
      <c r="G51" s="10">
        <f>'[1](1) AP 9600 &amp; 9620'!M29</f>
        <v>-149322.4</v>
      </c>
    </row>
    <row r="52" spans="1:8" x14ac:dyDescent="0.25">
      <c r="A52" s="8">
        <f>'[1](1) AP 9600 &amp; 9620'!O138</f>
        <v>44561</v>
      </c>
      <c r="B52">
        <f>'[1](1) AP 9600 &amp; 9620'!G138</f>
        <v>202109</v>
      </c>
      <c r="C52" t="str">
        <f>'[1](1) AP 9600 &amp; 9620'!Q138</f>
        <v>Mntnce Eqpt &amp; Mats Building</v>
      </c>
      <c r="D52" t="str">
        <f>'[1](1) AP 9600 &amp; 9620'!R138</f>
        <v>Finance and Procurement</v>
      </c>
      <c r="E52" t="str">
        <f>'[1](1) AP 9600 &amp; 9620'!C138</f>
        <v>ES Global Limited</v>
      </c>
      <c r="F52" s="9">
        <f>'[1](1) AP 9600 &amp; 9620'!H138</f>
        <v>30596904</v>
      </c>
      <c r="G52" s="10">
        <f>'[1](1) AP 9600 &amp; 9620'!M138</f>
        <v>-1200000</v>
      </c>
      <c r="H52" s="11"/>
    </row>
    <row r="53" spans="1:8" x14ac:dyDescent="0.25">
      <c r="A53" s="8">
        <f>'[1](1) AP 9600 &amp; 9620'!O48</f>
        <v>44545</v>
      </c>
      <c r="B53">
        <f>'[1](1) AP 9600 &amp; 9620'!G48</f>
        <v>202109</v>
      </c>
      <c r="C53" t="str">
        <f>'[1](1) AP 9600 &amp; 9620'!Q48</f>
        <v>Contract Services Building</v>
      </c>
      <c r="D53" t="str">
        <f>'[1](1) AP 9600 &amp; 9620'!R48</f>
        <v>Major Projects</v>
      </c>
      <c r="E53" t="str">
        <f>'[1](1) AP 9600 &amp; 9620'!C48</f>
        <v>Extraspace Solutions (UK) Ltd</v>
      </c>
      <c r="F53" s="9">
        <f>'[1](1) AP 9600 &amp; 9620'!H48</f>
        <v>38608065</v>
      </c>
      <c r="G53" s="10">
        <f>'[1](1) AP 9600 &amp; 9620'!M48</f>
        <v>-1253251.51</v>
      </c>
    </row>
    <row r="54" spans="1:8" x14ac:dyDescent="0.25">
      <c r="A54" s="8">
        <f>'[1](1) AP 9600 &amp; 9620'!O50</f>
        <v>44538</v>
      </c>
      <c r="B54">
        <f>'[1](1) AP 9600 &amp; 9620'!G50</f>
        <v>202109</v>
      </c>
      <c r="C54" t="str">
        <f>'[1](1) AP 9600 &amp; 9620'!Q50</f>
        <v>Capital - Professional Fees</v>
      </c>
      <c r="D54" t="str">
        <f>'[1](1) AP 9600 &amp; 9620'!R50</f>
        <v>Major Projects</v>
      </c>
      <c r="E54" t="str">
        <f>'[1](1) AP 9600 &amp; 9620'!C50</f>
        <v>Gardiner &amp; Theobald LLP</v>
      </c>
      <c r="F54" s="9">
        <f>'[1](1) AP 9600 &amp; 9620'!H50</f>
        <v>32079488</v>
      </c>
      <c r="G54" s="10">
        <f>'[1](1) AP 9600 &amp; 9620'!M50</f>
        <v>-104459.83</v>
      </c>
      <c r="H54" s="11"/>
    </row>
    <row r="55" spans="1:8" x14ac:dyDescent="0.25">
      <c r="A55" s="8">
        <f>'[1](1) AP 9600 &amp; 9620'!O20</f>
        <v>44552</v>
      </c>
      <c r="B55">
        <f>'[1](1) AP 9600 &amp; 9620'!G20</f>
        <v>202109</v>
      </c>
      <c r="C55" t="str">
        <f>'[1](1) AP 9600 &amp; 9620'!Q20</f>
        <v>JAC Purchases</v>
      </c>
      <c r="D55" t="str">
        <f>'[1](1) AP 9600 &amp; 9620'!R20</f>
        <v>Balance Sheet</v>
      </c>
      <c r="E55" t="str">
        <f>'[1](1) AP 9600 &amp; 9620'!C20</f>
        <v>Gilead Sciences Limited</v>
      </c>
      <c r="F55" s="9">
        <f>'[1](1) AP 9600 &amp; 9620'!H20</f>
        <v>39149645</v>
      </c>
      <c r="G55" s="10">
        <f>'[1](1) AP 9600 &amp; 9620'!M20</f>
        <v>-28342.27</v>
      </c>
      <c r="H55" s="11"/>
    </row>
    <row r="56" spans="1:8" x14ac:dyDescent="0.25">
      <c r="A56" s="8">
        <f>'[1](1) AP 9600 &amp; 9620'!O49</f>
        <v>44580</v>
      </c>
      <c r="B56">
        <f>'[1](1) AP 9600 &amp; 9620'!G49</f>
        <v>202109</v>
      </c>
      <c r="C56" t="str">
        <f>'[1](1) AP 9600 &amp; 9620'!Q49</f>
        <v>Rent</v>
      </c>
      <c r="D56" t="str">
        <f>'[1](1) AP 9600 &amp; 9620'!R49</f>
        <v>Estates Community Premises</v>
      </c>
      <c r="E56" t="str">
        <f>'[1](1) AP 9600 &amp; 9620'!C49</f>
        <v>Guys &amp;  St Thomas NHS Foundation Trust</v>
      </c>
      <c r="F56" s="9">
        <f>'[1](1) AP 9600 &amp; 9620'!H49</f>
        <v>35528762</v>
      </c>
      <c r="G56" s="10">
        <f>'[1](1) AP 9600 &amp; 9620'!M49</f>
        <v>-36911.33</v>
      </c>
    </row>
    <row r="57" spans="1:8" x14ac:dyDescent="0.25">
      <c r="A57" s="8">
        <f>'[1](1) AP 9600 &amp; 9620'!O110</f>
        <v>44545</v>
      </c>
      <c r="B57">
        <f>'[1](1) AP 9600 &amp; 9620'!G110</f>
        <v>202109</v>
      </c>
      <c r="C57" t="str">
        <f>'[1](1) AP 9600 &amp; 9620'!Q110</f>
        <v>Blood Products</v>
      </c>
      <c r="D57" t="str">
        <f>'[1](1) AP 9600 &amp; 9620'!R110</f>
        <v>Clinical Haematology</v>
      </c>
      <c r="E57" t="str">
        <f>'[1](1) AP 9600 &amp; 9620'!C110</f>
        <v>Healthcare At Home Limited</v>
      </c>
      <c r="F57" s="9">
        <f>'[1](1) AP 9600 &amp; 9620'!H110</f>
        <v>31099506</v>
      </c>
      <c r="G57" s="10">
        <f>'[1](1) AP 9600 &amp; 9620'!M110</f>
        <v>-31170.17</v>
      </c>
      <c r="H57" s="11"/>
    </row>
    <row r="58" spans="1:8" x14ac:dyDescent="0.25">
      <c r="A58" s="8">
        <f>'[1](1) AP 9600 &amp; 9620'!O38</f>
        <v>44552</v>
      </c>
      <c r="B58">
        <f>'[1](1) AP 9600 &amp; 9620'!G38</f>
        <v>202109</v>
      </c>
      <c r="C58" t="str">
        <f>'[1](1) AP 9600 &amp; 9620'!Q38</f>
        <v>Comp Software Maintenance</v>
      </c>
      <c r="D58" t="str">
        <f>'[1](1) AP 9600 &amp; 9620'!R38</f>
        <v>IT</v>
      </c>
      <c r="E58" t="str">
        <f>'[1](1) AP 9600 &amp; 9620'!C38</f>
        <v>Iomart Group Plc</v>
      </c>
      <c r="F58" s="9">
        <f>'[1](1) AP 9600 &amp; 9620'!H38</f>
        <v>38608062</v>
      </c>
      <c r="G58" s="10">
        <f>'[1](1) AP 9600 &amp; 9620'!M38</f>
        <v>-25502.400000000001</v>
      </c>
      <c r="H58" s="11"/>
    </row>
    <row r="59" spans="1:8" x14ac:dyDescent="0.25">
      <c r="A59" s="8">
        <f>'[1](1) AP 9600 &amp; 9620'!O73</f>
        <v>44538</v>
      </c>
      <c r="B59">
        <f>'[1](1) AP 9600 &amp; 9620'!G73</f>
        <v>202109</v>
      </c>
      <c r="C59" t="str">
        <f>'[1](1) AP 9600 &amp; 9620'!Q73</f>
        <v>JAC Purchases</v>
      </c>
      <c r="D59" t="str">
        <f>'[1](1) AP 9600 &amp; 9620'!R73</f>
        <v>Balance Sheet</v>
      </c>
      <c r="E59" t="str">
        <f>'[1](1) AP 9600 &amp; 9620'!C73</f>
        <v>Janssen Cilag Ltd</v>
      </c>
      <c r="F59" s="9">
        <f>'[1](1) AP 9600 &amp; 9620'!H73</f>
        <v>39147045</v>
      </c>
      <c r="G59" s="10">
        <f>'[1](1) AP 9600 &amp; 9620'!M73</f>
        <v>-26956.799999999999</v>
      </c>
      <c r="H59" s="11"/>
    </row>
    <row r="60" spans="1:8" x14ac:dyDescent="0.25">
      <c r="A60" s="8">
        <f>'[1](1) AP 9600 &amp; 9620'!O80</f>
        <v>44552</v>
      </c>
      <c r="B60">
        <f>'[1](1) AP 9600 &amp; 9620'!G80</f>
        <v>202109</v>
      </c>
      <c r="C60" t="str">
        <f>'[1](1) AP 9600 &amp; 9620'!Q80</f>
        <v>JAC Purchases</v>
      </c>
      <c r="D60" t="str">
        <f>'[1](1) AP 9600 &amp; 9620'!R80</f>
        <v>Balance Sheet</v>
      </c>
      <c r="E60" t="str">
        <f>'[1](1) AP 9600 &amp; 9620'!C80</f>
        <v>Janssen Cilag Ltd</v>
      </c>
      <c r="F60" s="9">
        <f>'[1](1) AP 9600 &amp; 9620'!H80</f>
        <v>39149139</v>
      </c>
      <c r="G60" s="10">
        <f>'[1](1) AP 9600 &amp; 9620'!M80</f>
        <v>-26956.799999999999</v>
      </c>
    </row>
    <row r="61" spans="1:8" x14ac:dyDescent="0.25">
      <c r="A61" s="8">
        <f>'[1](1) AP 9600 &amp; 9620'!O81</f>
        <v>44552</v>
      </c>
      <c r="B61">
        <f>'[1](1) AP 9600 &amp; 9620'!G81</f>
        <v>202109</v>
      </c>
      <c r="C61" t="str">
        <f>'[1](1) AP 9600 &amp; 9620'!Q81</f>
        <v>JAC Purchases</v>
      </c>
      <c r="D61" t="str">
        <f>'[1](1) AP 9600 &amp; 9620'!R81</f>
        <v>Balance Sheet</v>
      </c>
      <c r="E61" t="str">
        <f>'[1](1) AP 9600 &amp; 9620'!C81</f>
        <v>Janssen Cilag Ltd</v>
      </c>
      <c r="F61" s="9">
        <f>'[1](1) AP 9600 &amp; 9620'!H81</f>
        <v>39149938</v>
      </c>
      <c r="G61" s="10">
        <f>'[1](1) AP 9600 &amp; 9620'!M81</f>
        <v>-40435.199999999997</v>
      </c>
      <c r="H61" s="11"/>
    </row>
    <row r="62" spans="1:8" x14ac:dyDescent="0.25">
      <c r="A62" s="8">
        <f>'[1](1) AP 9600 &amp; 9620'!O43</f>
        <v>44532</v>
      </c>
      <c r="B62">
        <f>'[1](1) AP 9600 &amp; 9620'!G43</f>
        <v>202109</v>
      </c>
      <c r="C62" t="str">
        <f>'[1](1) AP 9600 &amp; 9620'!Q43</f>
        <v>Misc Expenditure</v>
      </c>
      <c r="D62" t="str">
        <f>'[1](1) AP 9600 &amp; 9620'!R43</f>
        <v>Finance and Procurement</v>
      </c>
      <c r="E62" t="str">
        <f>'[1](1) AP 9600 &amp; 9620'!C43</f>
        <v>Kingston Hospital NHS Trust</v>
      </c>
      <c r="F62" s="9">
        <f>'[1](1) AP 9600 &amp; 9620'!H43</f>
        <v>38560427</v>
      </c>
      <c r="G62" s="10">
        <f>'[1](1) AP 9600 &amp; 9620'!M43</f>
        <v>-100000</v>
      </c>
    </row>
    <row r="63" spans="1:8" x14ac:dyDescent="0.25">
      <c r="A63" s="8">
        <f>'[1](1) AP 9600 &amp; 9620'!O95</f>
        <v>44580</v>
      </c>
      <c r="B63">
        <f>'[1](1) AP 9600 &amp; 9620'!G95</f>
        <v>202109</v>
      </c>
      <c r="C63" t="str">
        <f>'[1](1) AP 9600 &amp; 9620'!Q95</f>
        <v>Consultant Recharge In</v>
      </c>
      <c r="D63" t="str">
        <f>'[1](1) AP 9600 &amp; 9620'!R95</f>
        <v>Community Services Division Management</v>
      </c>
      <c r="E63" t="str">
        <f>'[1](1) AP 9600 &amp; 9620'!C95</f>
        <v>Kingston Hospital NHS Trust</v>
      </c>
      <c r="F63" s="9">
        <f>'[1](1) AP 9600 &amp; 9620'!H95</f>
        <v>35531184</v>
      </c>
      <c r="G63" s="10">
        <f>'[1](1) AP 9600 &amp; 9620'!M95</f>
        <v>-26310.560000000001</v>
      </c>
      <c r="H63" s="11"/>
    </row>
    <row r="64" spans="1:8" x14ac:dyDescent="0.25">
      <c r="A64" s="8">
        <f>'[1](1) AP 9600 &amp; 9620'!O96</f>
        <v>44580</v>
      </c>
      <c r="B64">
        <f>'[1](1) AP 9600 &amp; 9620'!G96</f>
        <v>202109</v>
      </c>
      <c r="C64" t="str">
        <f>'[1](1) AP 9600 &amp; 9620'!Q96</f>
        <v>Misc Expenditure</v>
      </c>
      <c r="D64" t="str">
        <f>'[1](1) AP 9600 &amp; 9620'!R96</f>
        <v>Chief Executive &amp; Governance</v>
      </c>
      <c r="E64" t="str">
        <f>'[1](1) AP 9600 &amp; 9620'!C96</f>
        <v>Kingston Hospital NHS Trust</v>
      </c>
      <c r="F64" s="9">
        <f>'[1](1) AP 9600 &amp; 9620'!H96</f>
        <v>35531238</v>
      </c>
      <c r="G64" s="10">
        <f>'[1](1) AP 9600 &amp; 9620'!M96</f>
        <v>-77054.09</v>
      </c>
    </row>
    <row r="65" spans="1:8" x14ac:dyDescent="0.25">
      <c r="A65" s="8">
        <f>'[1](1) AP 9600 &amp; 9620'!O97</f>
        <v>44580</v>
      </c>
      <c r="B65">
        <f>'[1](1) AP 9600 &amp; 9620'!G97</f>
        <v>202109</v>
      </c>
      <c r="C65" t="str">
        <f>'[1](1) AP 9600 &amp; 9620'!Q97</f>
        <v>Agency Recruitment Fees</v>
      </c>
      <c r="D65" t="str">
        <f>'[1](1) AP 9600 &amp; 9620'!R97</f>
        <v>Chief Executive &amp; Governance</v>
      </c>
      <c r="E65" t="str">
        <f>'[1](1) AP 9600 &amp; 9620'!C97</f>
        <v>Kingston Hospital NHS Trust</v>
      </c>
      <c r="F65" s="9">
        <f>'[1](1) AP 9600 &amp; 9620'!H97</f>
        <v>35530864</v>
      </c>
      <c r="G65" s="10">
        <f>'[1](1) AP 9600 &amp; 9620'!M97</f>
        <v>-189533.38</v>
      </c>
    </row>
    <row r="66" spans="1:8" x14ac:dyDescent="0.25">
      <c r="A66" s="8">
        <f>'[1](1) AP 9600 &amp; 9620'!O98</f>
        <v>44580</v>
      </c>
      <c r="B66">
        <f>'[1](1) AP 9600 &amp; 9620'!G98</f>
        <v>202109</v>
      </c>
      <c r="C66" t="str">
        <f>'[1](1) AP 9600 &amp; 9620'!Q98</f>
        <v>Agency Recruitment Fees</v>
      </c>
      <c r="D66" t="str">
        <f>'[1](1) AP 9600 &amp; 9620'!R98</f>
        <v>Chief Executive &amp; Governance</v>
      </c>
      <c r="E66" t="str">
        <f>'[1](1) AP 9600 &amp; 9620'!C98</f>
        <v>Kingston Hospital NHS Trust</v>
      </c>
      <c r="F66" s="9">
        <f>'[1](1) AP 9600 &amp; 9620'!H98</f>
        <v>35530910</v>
      </c>
      <c r="G66" s="10">
        <f>'[1](1) AP 9600 &amp; 9620'!M98</f>
        <v>-135799.99</v>
      </c>
      <c r="H66" s="11"/>
    </row>
    <row r="67" spans="1:8" x14ac:dyDescent="0.25">
      <c r="A67" s="8">
        <f>'[1](1) AP 9600 &amp; 9620'!O99</f>
        <v>44580</v>
      </c>
      <c r="B67">
        <f>'[1](1) AP 9600 &amp; 9620'!G99</f>
        <v>202109</v>
      </c>
      <c r="C67" t="str">
        <f>'[1](1) AP 9600 &amp; 9620'!Q99</f>
        <v>Misc Expenditure</v>
      </c>
      <c r="D67" t="str">
        <f>'[1](1) AP 9600 &amp; 9620'!R99</f>
        <v>Chief Executive &amp; Governance</v>
      </c>
      <c r="E67" t="str">
        <f>'[1](1) AP 9600 &amp; 9620'!C99</f>
        <v>Kingston Hospital NHS Trust</v>
      </c>
      <c r="F67" s="9">
        <f>'[1](1) AP 9600 &amp; 9620'!H99</f>
        <v>35530911</v>
      </c>
      <c r="G67" s="10">
        <f>'[1](1) AP 9600 &amp; 9620'!M99</f>
        <v>-104795.79</v>
      </c>
    </row>
    <row r="68" spans="1:8" x14ac:dyDescent="0.25">
      <c r="A68" s="8">
        <f>'[1](1) AP 9600 &amp; 9620'!O67</f>
        <v>44538</v>
      </c>
      <c r="B68">
        <f>'[1](1) AP 9600 &amp; 9620'!G67</f>
        <v>202109</v>
      </c>
      <c r="C68" t="str">
        <f>'[1](1) AP 9600 &amp; 9620'!Q67</f>
        <v>Training Expenses</v>
      </c>
      <c r="D68" t="str">
        <f>'[1](1) AP 9600 &amp; 9620'!R67</f>
        <v>Human Resources Directorate</v>
      </c>
      <c r="E68" t="str">
        <f>'[1](1) AP 9600 &amp; 9620'!C67</f>
        <v>Kingston University Joint Faculty of Health</v>
      </c>
      <c r="F68" s="9">
        <f>'[1](1) AP 9600 &amp; 9620'!H67</f>
        <v>31099305</v>
      </c>
      <c r="G68" s="10">
        <f>'[1](1) AP 9600 &amp; 9620'!M67</f>
        <v>-67600</v>
      </c>
      <c r="H68" s="11"/>
    </row>
    <row r="69" spans="1:8" x14ac:dyDescent="0.25">
      <c r="A69" s="8">
        <f>'[1](1) AP 9600 &amp; 9620'!O68</f>
        <v>44538</v>
      </c>
      <c r="B69">
        <f>'[1](1) AP 9600 &amp; 9620'!G68</f>
        <v>202109</v>
      </c>
      <c r="C69" t="str">
        <f>'[1](1) AP 9600 &amp; 9620'!Q68</f>
        <v>Mntnce Contracts Lifts</v>
      </c>
      <c r="D69" t="str">
        <f>'[1](1) AP 9600 &amp; 9620'!R68</f>
        <v>Infrastructure</v>
      </c>
      <c r="E69" t="str">
        <f>'[1](1) AP 9600 &amp; 9620'!C68</f>
        <v>Lift Specialists Ltd</v>
      </c>
      <c r="F69" s="9">
        <f>'[1](1) AP 9600 &amp; 9620'!H68</f>
        <v>31099365</v>
      </c>
      <c r="G69" s="10">
        <f>'[1](1) AP 9600 &amp; 9620'!M68</f>
        <v>-50199.839999999997</v>
      </c>
      <c r="H69" s="11"/>
    </row>
    <row r="70" spans="1:8" x14ac:dyDescent="0.25">
      <c r="A70" s="8">
        <f>'[1](1) AP 9600 &amp; 9620'!O44</f>
        <v>44545</v>
      </c>
      <c r="B70">
        <f>'[1](1) AP 9600 &amp; 9620'!G44</f>
        <v>202109</v>
      </c>
      <c r="C70" t="str">
        <f>'[1](1) AP 9600 &amp; 9620'!Q44</f>
        <v>JAC Purchases</v>
      </c>
      <c r="D70" t="str">
        <f>'[1](1) AP 9600 &amp; 9620'!R44</f>
        <v>Balance Sheet</v>
      </c>
      <c r="E70" t="str">
        <f>'[1](1) AP 9600 &amp; 9620'!C44</f>
        <v>Lloyds Pharmacy Clinical Homecare Limited</v>
      </c>
      <c r="F70" s="9">
        <f>'[1](1) AP 9600 &amp; 9620'!H44</f>
        <v>39147937</v>
      </c>
      <c r="G70" s="10">
        <f>'[1](1) AP 9600 &amp; 9620'!M44</f>
        <v>-79027.199999999997</v>
      </c>
    </row>
    <row r="71" spans="1:8" x14ac:dyDescent="0.25">
      <c r="A71" s="8">
        <f>'[1](1) AP 9600 &amp; 9620'!O45</f>
        <v>44545</v>
      </c>
      <c r="B71">
        <f>'[1](1) AP 9600 &amp; 9620'!G45</f>
        <v>202109</v>
      </c>
      <c r="C71" t="str">
        <f>'[1](1) AP 9600 &amp; 9620'!Q45</f>
        <v>JAC Purchases</v>
      </c>
      <c r="D71" t="str">
        <f>'[1](1) AP 9600 &amp; 9620'!R45</f>
        <v>Balance Sheet</v>
      </c>
      <c r="E71" t="str">
        <f>'[1](1) AP 9600 &amp; 9620'!C45</f>
        <v>Lloyds Pharmacy Clinical Homecare Limited</v>
      </c>
      <c r="F71" s="9">
        <f>'[1](1) AP 9600 &amp; 9620'!H45</f>
        <v>39147813</v>
      </c>
      <c r="G71" s="10">
        <f>'[1](1) AP 9600 &amp; 9620'!M45</f>
        <v>-79027.199999999997</v>
      </c>
      <c r="H71" s="11"/>
    </row>
    <row r="72" spans="1:8" x14ac:dyDescent="0.25">
      <c r="A72" s="8">
        <f>'[1](1) AP 9600 &amp; 9620'!O46</f>
        <v>44545</v>
      </c>
      <c r="B72">
        <f>'[1](1) AP 9600 &amp; 9620'!G46</f>
        <v>202109</v>
      </c>
      <c r="C72" t="str">
        <f>'[1](1) AP 9600 &amp; 9620'!Q46</f>
        <v>JAC Purchases</v>
      </c>
      <c r="D72" t="str">
        <f>'[1](1) AP 9600 &amp; 9620'!R46</f>
        <v>Balance Sheet</v>
      </c>
      <c r="E72" t="str">
        <f>'[1](1) AP 9600 &amp; 9620'!C46</f>
        <v>Lloyds Pharmacy Clinical Homecare Limited</v>
      </c>
      <c r="F72" s="9">
        <f>'[1](1) AP 9600 &amp; 9620'!H46</f>
        <v>39147836</v>
      </c>
      <c r="G72" s="10">
        <f>'[1](1) AP 9600 &amp; 9620'!M46</f>
        <v>-79027.199999999997</v>
      </c>
      <c r="H72" s="11"/>
    </row>
    <row r="73" spans="1:8" x14ac:dyDescent="0.25">
      <c r="A73" s="8">
        <f>'[1](1) AP 9600 &amp; 9620'!O47</f>
        <v>44545</v>
      </c>
      <c r="B73">
        <f>'[1](1) AP 9600 &amp; 9620'!G47</f>
        <v>202109</v>
      </c>
      <c r="C73" t="str">
        <f>'[1](1) AP 9600 &amp; 9620'!Q47</f>
        <v>JAC Purchases</v>
      </c>
      <c r="D73" t="str">
        <f>'[1](1) AP 9600 &amp; 9620'!R47</f>
        <v>Balance Sheet</v>
      </c>
      <c r="E73" t="str">
        <f>'[1](1) AP 9600 &amp; 9620'!C47</f>
        <v>Lloyds Pharmacy Clinical Homecare Limited</v>
      </c>
      <c r="F73" s="9">
        <f>'[1](1) AP 9600 &amp; 9620'!H47</f>
        <v>39147837</v>
      </c>
      <c r="G73" s="10">
        <f>'[1](1) AP 9600 &amp; 9620'!M47</f>
        <v>-59270.400000000001</v>
      </c>
      <c r="H73" s="11"/>
    </row>
    <row r="74" spans="1:8" x14ac:dyDescent="0.25">
      <c r="A74" s="8">
        <f>'[1](1) AP 9600 &amp; 9620'!O74</f>
        <v>44538</v>
      </c>
      <c r="B74">
        <f>'[1](1) AP 9600 &amp; 9620'!G74</f>
        <v>202109</v>
      </c>
      <c r="C74" t="str">
        <f>'[1](1) AP 9600 &amp; 9620'!Q74</f>
        <v>JAC Purchases</v>
      </c>
      <c r="D74" t="str">
        <f>'[1](1) AP 9600 &amp; 9620'!R74</f>
        <v>Balance Sheet</v>
      </c>
      <c r="E74" t="str">
        <f>'[1](1) AP 9600 &amp; 9620'!C74</f>
        <v>Lloyds Pharmacy Clinical Homecare Limited</v>
      </c>
      <c r="F74" s="9">
        <f>'[1](1) AP 9600 &amp; 9620'!H74</f>
        <v>39147905</v>
      </c>
      <c r="G74" s="10">
        <f>'[1](1) AP 9600 &amp; 9620'!M74</f>
        <v>-79027.199999999997</v>
      </c>
    </row>
    <row r="75" spans="1:8" x14ac:dyDescent="0.25">
      <c r="A75" s="8">
        <f>'[1](1) AP 9600 &amp; 9620'!O75</f>
        <v>44538</v>
      </c>
      <c r="B75">
        <f>'[1](1) AP 9600 &amp; 9620'!G75</f>
        <v>202109</v>
      </c>
      <c r="C75" t="str">
        <f>'[1](1) AP 9600 &amp; 9620'!Q75</f>
        <v>JAC Purchases</v>
      </c>
      <c r="D75" t="str">
        <f>'[1](1) AP 9600 &amp; 9620'!R75</f>
        <v>Balance Sheet</v>
      </c>
      <c r="E75" t="str">
        <f>'[1](1) AP 9600 &amp; 9620'!C75</f>
        <v>Lloyds Pharmacy Clinical Homecare Limited</v>
      </c>
      <c r="F75" s="9">
        <f>'[1](1) AP 9600 &amp; 9620'!H75</f>
        <v>39147815</v>
      </c>
      <c r="G75" s="10">
        <f>'[1](1) AP 9600 &amp; 9620'!M75</f>
        <v>-79027.199999999997</v>
      </c>
      <c r="H75" s="11"/>
    </row>
    <row r="76" spans="1:8" x14ac:dyDescent="0.25">
      <c r="A76" s="8">
        <f>'[1](1) AP 9600 &amp; 9620'!O129</f>
        <v>44531</v>
      </c>
      <c r="B76">
        <f>'[1](1) AP 9600 &amp; 9620'!G129</f>
        <v>202109</v>
      </c>
      <c r="C76" t="str">
        <f>'[1](1) AP 9600 &amp; 9620'!Q129</f>
        <v>JAC Purchases</v>
      </c>
      <c r="D76" t="str">
        <f>'[1](1) AP 9600 &amp; 9620'!R129</f>
        <v>Balance Sheet</v>
      </c>
      <c r="E76" t="str">
        <f>'[1](1) AP 9600 &amp; 9620'!C129</f>
        <v>Lloyds Pharmacy Clinical Homecare Limited</v>
      </c>
      <c r="F76" s="9">
        <f>'[1](1) AP 9600 &amp; 9620'!H129</f>
        <v>39147820</v>
      </c>
      <c r="G76" s="10">
        <f>'[1](1) AP 9600 &amp; 9620'!M129</f>
        <v>-59270.400000000001</v>
      </c>
    </row>
    <row r="77" spans="1:8" x14ac:dyDescent="0.25">
      <c r="A77" s="8">
        <f>'[1](1) AP 9600 &amp; 9620'!O130</f>
        <v>44531</v>
      </c>
      <c r="B77">
        <f>'[1](1) AP 9600 &amp; 9620'!G130</f>
        <v>202109</v>
      </c>
      <c r="C77" t="str">
        <f>'[1](1) AP 9600 &amp; 9620'!Q130</f>
        <v>JAC Purchases</v>
      </c>
      <c r="D77" t="str">
        <f>'[1](1) AP 9600 &amp; 9620'!R130</f>
        <v>Balance Sheet</v>
      </c>
      <c r="E77" t="str">
        <f>'[1](1) AP 9600 &amp; 9620'!C130</f>
        <v>Lloyds Pharmacy Clinical Homecare Limited</v>
      </c>
      <c r="F77" s="9">
        <f>'[1](1) AP 9600 &amp; 9620'!H130</f>
        <v>39147926</v>
      </c>
      <c r="G77" s="10">
        <f>'[1](1) AP 9600 &amp; 9620'!M130</f>
        <v>-98784</v>
      </c>
      <c r="H77" s="11"/>
    </row>
    <row r="78" spans="1:8" x14ac:dyDescent="0.25">
      <c r="A78" s="8">
        <f>'[1](1) AP 9600 &amp; 9620'!O125</f>
        <v>44545</v>
      </c>
      <c r="B78">
        <f>'[1](1) AP 9600 &amp; 9620'!G125</f>
        <v>202109</v>
      </c>
      <c r="C78" t="str">
        <f>'[1](1) AP 9600 &amp; 9620'!Q125</f>
        <v>Staff Accommodation - TVHA</v>
      </c>
      <c r="D78" t="str">
        <f>'[1](1) AP 9600 &amp; 9620'!R125</f>
        <v>Balance Sheet</v>
      </c>
      <c r="E78" t="str">
        <f>'[1](1) AP 9600 &amp; 9620'!C125</f>
        <v>Metropolitan Thames Valley</v>
      </c>
      <c r="F78" s="9">
        <f>'[1](1) AP 9600 &amp; 9620'!H125</f>
        <v>37601610</v>
      </c>
      <c r="G78" s="10">
        <f>'[1](1) AP 9600 &amp; 9620'!M125</f>
        <v>-224609.1</v>
      </c>
      <c r="H78" s="11"/>
    </row>
    <row r="79" spans="1:8" x14ac:dyDescent="0.25">
      <c r="A79" s="8">
        <f>'[1](1) AP 9600 &amp; 9620'!O25</f>
        <v>44552</v>
      </c>
      <c r="B79">
        <f>'[1](1) AP 9600 &amp; 9620'!G25</f>
        <v>202109</v>
      </c>
      <c r="C79" t="str">
        <f>'[1](1) AP 9600 &amp; 9620'!Q25</f>
        <v>Security Services</v>
      </c>
      <c r="D79" t="str">
        <f>'[1](1) AP 9600 &amp; 9620'!R25</f>
        <v>Nursing Directorate</v>
      </c>
      <c r="E79" t="str">
        <f>'[1](1) AP 9600 &amp; 9620'!C25</f>
        <v>Mitie Healthcare</v>
      </c>
      <c r="F79" s="9">
        <f>'[1](1) AP 9600 &amp; 9620'!H25</f>
        <v>31099412</v>
      </c>
      <c r="G79" s="10">
        <f>'[1](1) AP 9600 &amp; 9620'!M25</f>
        <v>-90017.4</v>
      </c>
    </row>
    <row r="80" spans="1:8" x14ac:dyDescent="0.25">
      <c r="A80" s="8">
        <f>'[1](1) AP 9600 &amp; 9620'!O117</f>
        <v>44545</v>
      </c>
      <c r="B80">
        <f>'[1](1) AP 9600 &amp; 9620'!G117</f>
        <v>202109</v>
      </c>
      <c r="C80" t="str">
        <f>'[1](1) AP 9600 &amp; 9620'!Q117</f>
        <v>Contract Domestic Services</v>
      </c>
      <c r="D80" t="str">
        <f>'[1](1) AP 9600 &amp; 9620'!R117</f>
        <v>Hotel Services</v>
      </c>
      <c r="E80" t="str">
        <f>'[1](1) AP 9600 &amp; 9620'!C117</f>
        <v>Mitie Healthcare</v>
      </c>
      <c r="F80" s="9">
        <f>'[1](1) AP 9600 &amp; 9620'!H117</f>
        <v>31099352</v>
      </c>
      <c r="G80" s="10">
        <f>'[1](1) AP 9600 &amp; 9620'!M117</f>
        <v>-1506388.62</v>
      </c>
      <c r="H80" s="11"/>
    </row>
    <row r="81" spans="1:8" x14ac:dyDescent="0.25">
      <c r="A81" s="8">
        <f>'[1](1) AP 9600 &amp; 9620'!O56</f>
        <v>44538</v>
      </c>
      <c r="B81">
        <f>'[1](1) AP 9600 &amp; 9620'!G56</f>
        <v>202109</v>
      </c>
      <c r="C81" t="str">
        <f>'[1](1) AP 9600 &amp; 9620'!Q56</f>
        <v>BTC Blood Issues</v>
      </c>
      <c r="D81" t="str">
        <f>'[1](1) AP 9600 &amp; 9620'!R56</f>
        <v>Pathology - STG</v>
      </c>
      <c r="E81" t="str">
        <f>'[1](1) AP 9600 &amp; 9620'!C56</f>
        <v>NHS Blood and Transplant</v>
      </c>
      <c r="F81" s="9">
        <f>'[1](1) AP 9600 &amp; 9620'!H56</f>
        <v>35531138</v>
      </c>
      <c r="G81" s="10">
        <f>'[1](1) AP 9600 &amp; 9620'!M56</f>
        <v>-306294.06</v>
      </c>
      <c r="H81" s="11"/>
    </row>
    <row r="82" spans="1:8" x14ac:dyDescent="0.25">
      <c r="A82" s="8">
        <f>'[1](1) AP 9600 &amp; 9620'!O57</f>
        <v>44538</v>
      </c>
      <c r="B82">
        <f>'[1](1) AP 9600 &amp; 9620'!G57</f>
        <v>202109</v>
      </c>
      <c r="C82" t="str">
        <f>'[1](1) AP 9600 &amp; 9620'!Q57</f>
        <v>BTC Blood Issues</v>
      </c>
      <c r="D82" t="str">
        <f>'[1](1) AP 9600 &amp; 9620'!R57</f>
        <v>Pathology - STG</v>
      </c>
      <c r="E82" t="str">
        <f>'[1](1) AP 9600 &amp; 9620'!C57</f>
        <v>NHS Blood and Transplant</v>
      </c>
      <c r="F82" s="9">
        <f>'[1](1) AP 9600 &amp; 9620'!H57</f>
        <v>35531155</v>
      </c>
      <c r="G82" s="10">
        <f>'[1](1) AP 9600 &amp; 9620'!M57</f>
        <v>-77627.62</v>
      </c>
      <c r="H82" s="11"/>
    </row>
    <row r="83" spans="1:8" x14ac:dyDescent="0.25">
      <c r="A83" s="8">
        <f>'[1](1) AP 9600 &amp; 9620'!O12</f>
        <v>44545</v>
      </c>
      <c r="B83">
        <f>'[1](1) AP 9600 &amp; 9620'!G12</f>
        <v>202109</v>
      </c>
      <c r="C83" t="str">
        <f>'[1](1) AP 9600 &amp; 9620'!Q12</f>
        <v>Cnst Membership</v>
      </c>
      <c r="D83" t="str">
        <f>'[1](1) AP 9600 &amp; 9620'!R12</f>
        <v>Chief Executive &amp; Governance</v>
      </c>
      <c r="E83" t="str">
        <f>'[1](1) AP 9600 &amp; 9620'!C12</f>
        <v>NHS Litigation Authority</v>
      </c>
      <c r="F83" s="9">
        <f>'[1](1) AP 9600 &amp; 9620'!H12</f>
        <v>35531309</v>
      </c>
      <c r="G83" s="10">
        <f>'[1](1) AP 9600 &amp; 9620'!M12</f>
        <v>-2699817.2</v>
      </c>
    </row>
    <row r="84" spans="1:8" x14ac:dyDescent="0.25">
      <c r="A84" s="8">
        <f>'[1](1) AP 9600 &amp; 9620'!O27</f>
        <v>44552</v>
      </c>
      <c r="B84">
        <f>'[1](1) AP 9600 &amp; 9620'!G27</f>
        <v>202109</v>
      </c>
      <c r="C84" t="str">
        <f>'[1](1) AP 9600 &amp; 9620'!Q27</f>
        <v>Rent</v>
      </c>
      <c r="D84" t="str">
        <f>'[1](1) AP 9600 &amp; 9620'!R27</f>
        <v>Estates Community Premises</v>
      </c>
      <c r="E84" t="str">
        <f>'[1](1) AP 9600 &amp; 9620'!C27</f>
        <v>NHS Property Services Ltd</v>
      </c>
      <c r="F84" s="9">
        <f>'[1](1) AP 9600 &amp; 9620'!H27</f>
        <v>35531211</v>
      </c>
      <c r="G84" s="10">
        <f>'[1](1) AP 9600 &amp; 9620'!M27</f>
        <v>-147414.39999999999</v>
      </c>
      <c r="H84" s="11"/>
    </row>
    <row r="85" spans="1:8" x14ac:dyDescent="0.25">
      <c r="A85" s="8">
        <f>'[1](1) AP 9600 &amp; 9620'!O28</f>
        <v>44552</v>
      </c>
      <c r="B85">
        <f>'[1](1) AP 9600 &amp; 9620'!G28</f>
        <v>202109</v>
      </c>
      <c r="C85" t="str">
        <f>'[1](1) AP 9600 &amp; 9620'!Q28</f>
        <v>Rent</v>
      </c>
      <c r="D85" t="str">
        <f>'[1](1) AP 9600 &amp; 9620'!R28</f>
        <v>Estates Community Premises</v>
      </c>
      <c r="E85" t="str">
        <f>'[1](1) AP 9600 &amp; 9620'!C28</f>
        <v>NHS Property Services Ltd</v>
      </c>
      <c r="F85" s="9">
        <f>'[1](1) AP 9600 &amp; 9620'!H28</f>
        <v>35531210</v>
      </c>
      <c r="G85" s="10">
        <f>'[1](1) AP 9600 &amp; 9620'!M28</f>
        <v>-152841.71</v>
      </c>
      <c r="H85" s="11"/>
    </row>
    <row r="86" spans="1:8" x14ac:dyDescent="0.25">
      <c r="A86" s="8">
        <f>'[1](1) AP 9600 &amp; 9620'!O121</f>
        <v>44545</v>
      </c>
      <c r="B86">
        <f>'[1](1) AP 9600 &amp; 9620'!G121</f>
        <v>202109</v>
      </c>
      <c r="C86" t="str">
        <f>'[1](1) AP 9600 &amp; 9620'!Q121</f>
        <v>Rent</v>
      </c>
      <c r="D86" t="str">
        <f>'[1](1) AP 9600 &amp; 9620'!R121</f>
        <v>Estates Community Premises</v>
      </c>
      <c r="E86" t="str">
        <f>'[1](1) AP 9600 &amp; 9620'!C121</f>
        <v>NHS Property Services Ltd</v>
      </c>
      <c r="F86" s="9">
        <f>'[1](1) AP 9600 &amp; 9620'!H121</f>
        <v>35530797</v>
      </c>
      <c r="G86" s="10">
        <f>'[1](1) AP 9600 &amp; 9620'!M121</f>
        <v>-71288.5</v>
      </c>
      <c r="H86" s="11"/>
    </row>
    <row r="87" spans="1:8" x14ac:dyDescent="0.25">
      <c r="A87" s="8">
        <f>'[1](1) AP 9600 &amp; 9620'!O122</f>
        <v>44545</v>
      </c>
      <c r="B87">
        <f>'[1](1) AP 9600 &amp; 9620'!G122</f>
        <v>202109</v>
      </c>
      <c r="C87" t="str">
        <f>'[1](1) AP 9600 &amp; 9620'!Q122</f>
        <v>Rent</v>
      </c>
      <c r="D87" t="str">
        <f>'[1](1) AP 9600 &amp; 9620'!R122</f>
        <v>Estates Community Premises</v>
      </c>
      <c r="E87" t="str">
        <f>'[1](1) AP 9600 &amp; 9620'!C122</f>
        <v>NHS Property Services Ltd</v>
      </c>
      <c r="F87" s="9">
        <f>'[1](1) AP 9600 &amp; 9620'!H122</f>
        <v>36048120</v>
      </c>
      <c r="G87" s="10">
        <f>'[1](1) AP 9600 &amp; 9620'!M122</f>
        <v>-300256.11</v>
      </c>
      <c r="H87" s="11"/>
    </row>
    <row r="88" spans="1:8" x14ac:dyDescent="0.25">
      <c r="A88" s="8">
        <f>'[1](1) AP 9600 &amp; 9620'!O22</f>
        <v>44552</v>
      </c>
      <c r="B88">
        <f>'[1](1) AP 9600 &amp; 9620'!G22</f>
        <v>202109</v>
      </c>
      <c r="C88" t="str">
        <f>'[1](1) AP 9600 &amp; 9620'!Q22</f>
        <v>RESUS Creditors</v>
      </c>
      <c r="D88" t="str">
        <f>'[1](1) AP 9600 &amp; 9620'!R22</f>
        <v>Balance Sheet</v>
      </c>
      <c r="E88" t="str">
        <f>'[1](1) AP 9600 &amp; 9620'!C22</f>
        <v>NHS Supply Chain</v>
      </c>
      <c r="F88" s="9">
        <f>'[1](1) AP 9600 &amp; 9620'!H22</f>
        <v>35531235</v>
      </c>
      <c r="G88" s="10">
        <f>'[1](1) AP 9600 &amp; 9620'!M22</f>
        <v>-412738.06</v>
      </c>
    </row>
    <row r="89" spans="1:8" x14ac:dyDescent="0.25">
      <c r="A89" s="8">
        <f>'[1](1) AP 9600 &amp; 9620'!O23</f>
        <v>44552</v>
      </c>
      <c r="B89">
        <f>'[1](1) AP 9600 &amp; 9620'!G23</f>
        <v>202109</v>
      </c>
      <c r="C89" t="str">
        <f>'[1](1) AP 9600 &amp; 9620'!Q23</f>
        <v>RESUS Creditors</v>
      </c>
      <c r="D89" t="str">
        <f>'[1](1) AP 9600 &amp; 9620'!R23</f>
        <v>Balance Sheet</v>
      </c>
      <c r="E89" t="str">
        <f>'[1](1) AP 9600 &amp; 9620'!C23</f>
        <v>NHS Supply Chain</v>
      </c>
      <c r="F89" s="9">
        <f>'[1](1) AP 9600 &amp; 9620'!H23</f>
        <v>35531240</v>
      </c>
      <c r="G89" s="10">
        <f>'[1](1) AP 9600 &amp; 9620'!M23</f>
        <v>-604605.26</v>
      </c>
    </row>
    <row r="90" spans="1:8" x14ac:dyDescent="0.25">
      <c r="A90" s="8">
        <f>'[1](1) AP 9600 &amp; 9620'!O103</f>
        <v>44566</v>
      </c>
      <c r="B90">
        <f>'[1](1) AP 9600 &amp; 9620'!G103</f>
        <v>202109</v>
      </c>
      <c r="C90" t="str">
        <f>'[1](1) AP 9600 &amp; 9620'!Q103</f>
        <v>RESUS Creditors</v>
      </c>
      <c r="D90" t="str">
        <f>'[1](1) AP 9600 &amp; 9620'!R103</f>
        <v>Balance Sheet</v>
      </c>
      <c r="E90" t="str">
        <f>'[1](1) AP 9600 &amp; 9620'!C103</f>
        <v>NHS Supply Chain</v>
      </c>
      <c r="F90" s="9">
        <f>'[1](1) AP 9600 &amp; 9620'!H103</f>
        <v>35531294</v>
      </c>
      <c r="G90" s="10">
        <f>'[1](1) AP 9600 &amp; 9620'!M103</f>
        <v>-601365.46</v>
      </c>
    </row>
    <row r="91" spans="1:8" x14ac:dyDescent="0.25">
      <c r="A91" s="8">
        <f>'[1](1) AP 9600 &amp; 9620'!O58</f>
        <v>44538</v>
      </c>
      <c r="B91">
        <f>'[1](1) AP 9600 &amp; 9620'!G58</f>
        <v>202109</v>
      </c>
      <c r="C91" t="str">
        <f>'[1](1) AP 9600 &amp; 9620'!Q58</f>
        <v>Drug Issues FP10</v>
      </c>
      <c r="D91" t="str">
        <f>'[1](1) AP 9600 &amp; 9620'!R58</f>
        <v>Pharmacy</v>
      </c>
      <c r="E91" t="str">
        <f>'[1](1) AP 9600 &amp; 9620'!C58</f>
        <v>NHSBSA Prescription Pricing Division</v>
      </c>
      <c r="F91" s="9">
        <f>'[1](1) AP 9600 &amp; 9620'!H58</f>
        <v>35530695</v>
      </c>
      <c r="G91" s="10">
        <f>'[1](1) AP 9600 &amp; 9620'!M58</f>
        <v>-41055.919999999998</v>
      </c>
      <c r="H91" s="11"/>
    </row>
    <row r="92" spans="1:8" x14ac:dyDescent="0.25">
      <c r="A92" s="8">
        <f>'[1](1) AP 9600 &amp; 9620'!O59</f>
        <v>44538</v>
      </c>
      <c r="B92">
        <f>'[1](1) AP 9600 &amp; 9620'!G59</f>
        <v>202109</v>
      </c>
      <c r="C92" t="str">
        <f>'[1](1) AP 9600 &amp; 9620'!Q59</f>
        <v>Drug Issues FP10</v>
      </c>
      <c r="D92" t="str">
        <f>'[1](1) AP 9600 &amp; 9620'!R59</f>
        <v>Pharmacy</v>
      </c>
      <c r="E92" t="str">
        <f>'[1](1) AP 9600 &amp; 9620'!C59</f>
        <v>NHSBSA Prescription Pricing Division</v>
      </c>
      <c r="F92" s="9">
        <f>'[1](1) AP 9600 &amp; 9620'!H59</f>
        <v>35530696</v>
      </c>
      <c r="G92" s="10">
        <f>'[1](1) AP 9600 &amp; 9620'!M59</f>
        <v>-37859.4</v>
      </c>
    </row>
    <row r="93" spans="1:8" x14ac:dyDescent="0.25">
      <c r="A93" s="8">
        <f>'[1](1) AP 9600 &amp; 9620'!O60</f>
        <v>44538</v>
      </c>
      <c r="B93">
        <f>'[1](1) AP 9600 &amp; 9620'!G60</f>
        <v>202109</v>
      </c>
      <c r="C93" t="str">
        <f>'[1](1) AP 9600 &amp; 9620'!Q60</f>
        <v>Drug Issues FP10</v>
      </c>
      <c r="D93" t="str">
        <f>'[1](1) AP 9600 &amp; 9620'!R60</f>
        <v>Pharmacy</v>
      </c>
      <c r="E93" t="str">
        <f>'[1](1) AP 9600 &amp; 9620'!C60</f>
        <v>NHSBSA Prescription Pricing Division</v>
      </c>
      <c r="F93" s="9">
        <f>'[1](1) AP 9600 &amp; 9620'!H60</f>
        <v>35531162</v>
      </c>
      <c r="G93" s="10">
        <f>'[1](1) AP 9600 &amp; 9620'!M60</f>
        <v>-39266.269999999997</v>
      </c>
      <c r="H93" s="11"/>
    </row>
    <row r="94" spans="1:8" x14ac:dyDescent="0.25">
      <c r="A94" s="8">
        <f>'[1](1) AP 9600 &amp; 9620'!O61</f>
        <v>44538</v>
      </c>
      <c r="B94">
        <f>'[1](1) AP 9600 &amp; 9620'!G61</f>
        <v>202109</v>
      </c>
      <c r="C94" t="str">
        <f>'[1](1) AP 9600 &amp; 9620'!Q61</f>
        <v>Drug Issues FP10</v>
      </c>
      <c r="D94" t="str">
        <f>'[1](1) AP 9600 &amp; 9620'!R61</f>
        <v>Pharmacy</v>
      </c>
      <c r="E94" t="str">
        <f>'[1](1) AP 9600 &amp; 9620'!C61</f>
        <v>NHSBSA Prescription Pricing Division</v>
      </c>
      <c r="F94" s="9">
        <f>'[1](1) AP 9600 &amp; 9620'!H61</f>
        <v>35530683</v>
      </c>
      <c r="G94" s="10">
        <f>'[1](1) AP 9600 &amp; 9620'!M61</f>
        <v>-48111.26</v>
      </c>
      <c r="H94" s="11"/>
    </row>
    <row r="95" spans="1:8" x14ac:dyDescent="0.25">
      <c r="A95" s="8">
        <f>'[1](1) AP 9600 &amp; 9620'!O18</f>
        <v>44552</v>
      </c>
      <c r="B95">
        <f>'[1](1) AP 9600 &amp; 9620'!G18</f>
        <v>202109</v>
      </c>
      <c r="C95" t="str">
        <f>'[1](1) AP 9600 &amp; 9620'!Q18</f>
        <v>JAC Purchases</v>
      </c>
      <c r="D95" t="str">
        <f>'[1](1) AP 9600 &amp; 9620'!R18</f>
        <v>Balance Sheet</v>
      </c>
      <c r="E95" t="str">
        <f>'[1](1) AP 9600 &amp; 9620'!C18</f>
        <v>Octapharma Ltd</v>
      </c>
      <c r="F95" s="9">
        <f>'[1](1) AP 9600 &amp; 9620'!H18</f>
        <v>39150057</v>
      </c>
      <c r="G95" s="10">
        <f>'[1](1) AP 9600 &amp; 9620'!M18</f>
        <v>-147420</v>
      </c>
      <c r="H95" s="11"/>
    </row>
    <row r="96" spans="1:8" x14ac:dyDescent="0.25">
      <c r="A96" s="8">
        <f>'[1](1) AP 9600 &amp; 9620'!O115</f>
        <v>44545</v>
      </c>
      <c r="B96">
        <f>'[1](1) AP 9600 &amp; 9620'!G115</f>
        <v>202109</v>
      </c>
      <c r="C96" t="str">
        <f>'[1](1) AP 9600 &amp; 9620'!Q115</f>
        <v>JAC Purchases</v>
      </c>
      <c r="D96" t="str">
        <f>'[1](1) AP 9600 &amp; 9620'!R115</f>
        <v>Balance Sheet</v>
      </c>
      <c r="E96" t="str">
        <f>'[1](1) AP 9600 &amp; 9620'!C115</f>
        <v>Octapharma Ltd</v>
      </c>
      <c r="F96" s="9">
        <f>'[1](1) AP 9600 &amp; 9620'!H115</f>
        <v>39148179</v>
      </c>
      <c r="G96" s="10">
        <f>'[1](1) AP 9600 &amp; 9620'!M115</f>
        <v>-147150</v>
      </c>
    </row>
    <row r="97" spans="1:8" x14ac:dyDescent="0.25">
      <c r="A97" s="8">
        <f>'[1](1) AP 9600 &amp; 9620'!O52</f>
        <v>44538</v>
      </c>
      <c r="B97">
        <f>'[1](1) AP 9600 &amp; 9620'!G52</f>
        <v>202109</v>
      </c>
      <c r="C97" t="str">
        <f>'[1](1) AP 9600 &amp; 9620'!Q52</f>
        <v>Ambulance Costs</v>
      </c>
      <c r="D97" t="str">
        <f>'[1](1) AP 9600 &amp; 9620'!R52</f>
        <v>Facilities Services</v>
      </c>
      <c r="E97" t="str">
        <f>'[1](1) AP 9600 &amp; 9620'!C52</f>
        <v>Olympic (South) Limited</v>
      </c>
      <c r="F97" s="9">
        <f>'[1](1) AP 9600 &amp; 9620'!H52</f>
        <v>38607915</v>
      </c>
      <c r="G97" s="10">
        <f>'[1](1) AP 9600 &amp; 9620'!M52</f>
        <v>-51902.81</v>
      </c>
      <c r="H97" s="11"/>
    </row>
    <row r="98" spans="1:8" x14ac:dyDescent="0.25">
      <c r="A98" s="8">
        <f>'[1](1) AP 9600 &amp; 9620'!O53</f>
        <v>44538</v>
      </c>
      <c r="B98">
        <f>'[1](1) AP 9600 &amp; 9620'!G53</f>
        <v>202109</v>
      </c>
      <c r="C98" t="str">
        <f>'[1](1) AP 9600 &amp; 9620'!Q53</f>
        <v>Ambulance Costs</v>
      </c>
      <c r="D98" t="str">
        <f>'[1](1) AP 9600 &amp; 9620'!R53</f>
        <v>Facilities Services</v>
      </c>
      <c r="E98" t="str">
        <f>'[1](1) AP 9600 &amp; 9620'!C53</f>
        <v>Olympic (South) Limited</v>
      </c>
      <c r="F98" s="9">
        <f>'[1](1) AP 9600 &amp; 9620'!H53</f>
        <v>38607916</v>
      </c>
      <c r="G98" s="10">
        <f>'[1](1) AP 9600 &amp; 9620'!M53</f>
        <v>-48038</v>
      </c>
      <c r="H98" s="11"/>
    </row>
    <row r="99" spans="1:8" x14ac:dyDescent="0.25">
      <c r="A99" s="8">
        <f>'[1](1) AP 9600 &amp; 9620'!O54</f>
        <v>44538</v>
      </c>
      <c r="B99">
        <f>'[1](1) AP 9600 &amp; 9620'!G54</f>
        <v>202109</v>
      </c>
      <c r="C99" t="str">
        <f>'[1](1) AP 9600 &amp; 9620'!Q54</f>
        <v>Ambulance Costs</v>
      </c>
      <c r="D99" t="str">
        <f>'[1](1) AP 9600 &amp; 9620'!R54</f>
        <v>Facilities Services</v>
      </c>
      <c r="E99" t="str">
        <f>'[1](1) AP 9600 &amp; 9620'!C54</f>
        <v>Olympic (South) Limited</v>
      </c>
      <c r="F99" s="9">
        <f>'[1](1) AP 9600 &amp; 9620'!H54</f>
        <v>38607917</v>
      </c>
      <c r="G99" s="10">
        <f>'[1](1) AP 9600 &amp; 9620'!M54</f>
        <v>-326658.40000000002</v>
      </c>
    </row>
    <row r="100" spans="1:8" x14ac:dyDescent="0.25">
      <c r="A100" s="8">
        <f>'[1](1) AP 9600 &amp; 9620'!O55</f>
        <v>44538</v>
      </c>
      <c r="B100">
        <f>'[1](1) AP 9600 &amp; 9620'!G55</f>
        <v>202109</v>
      </c>
      <c r="C100" t="str">
        <f>'[1](1) AP 9600 &amp; 9620'!Q55</f>
        <v>Ambulance Costs</v>
      </c>
      <c r="D100" t="str">
        <f>'[1](1) AP 9600 &amp; 9620'!R55</f>
        <v>Nursing Directorate</v>
      </c>
      <c r="E100" t="str">
        <f>'[1](1) AP 9600 &amp; 9620'!C55</f>
        <v>Olympic (South) Limited</v>
      </c>
      <c r="F100" s="9">
        <f>'[1](1) AP 9600 &amp; 9620'!H55</f>
        <v>38607676</v>
      </c>
      <c r="G100" s="10">
        <f>'[1](1) AP 9600 &amp; 9620'!M55</f>
        <v>-655823.15</v>
      </c>
      <c r="H100" s="11"/>
    </row>
    <row r="101" spans="1:8" x14ac:dyDescent="0.25">
      <c r="A101" s="8">
        <f>'[1](1) AP 9600 &amp; 9620'!O62</f>
        <v>44538</v>
      </c>
      <c r="B101">
        <f>'[1](1) AP 9600 &amp; 9620'!G62</f>
        <v>202109</v>
      </c>
      <c r="C101" t="str">
        <f>'[1](1) AP 9600 &amp; 9620'!Q62</f>
        <v>Purch of Non NHS Healthcare</v>
      </c>
      <c r="D101" t="str">
        <f>'[1](1) AP 9600 &amp; 9620'!R62</f>
        <v>Rehab &amp; Adult Therapy Services</v>
      </c>
      <c r="E101" t="str">
        <f>'[1](1) AP 9600 &amp; 9620'!C62</f>
        <v>Opcare Ltd</v>
      </c>
      <c r="F101" s="9">
        <f>'[1](1) AP 9600 &amp; 9620'!H62</f>
        <v>37601330</v>
      </c>
      <c r="G101" s="10">
        <f>'[1](1) AP 9600 &amp; 9620'!M62</f>
        <v>-414030.98</v>
      </c>
    </row>
    <row r="102" spans="1:8" x14ac:dyDescent="0.25">
      <c r="A102" s="8">
        <f>'[1](1) AP 9600 &amp; 9620'!O63</f>
        <v>44538</v>
      </c>
      <c r="B102">
        <f>'[1](1) AP 9600 &amp; 9620'!G63</f>
        <v>202109</v>
      </c>
      <c r="C102" t="str">
        <f>'[1](1) AP 9600 &amp; 9620'!Q63</f>
        <v>Artificial Limbs &amp; Wheelchairs</v>
      </c>
      <c r="D102" t="str">
        <f>'[1](1) AP 9600 &amp; 9620'!R63</f>
        <v>Rehab &amp; Adult Therapy Services</v>
      </c>
      <c r="E102" t="str">
        <f>'[1](1) AP 9600 &amp; 9620'!C63</f>
        <v>Opcare Ltd</v>
      </c>
      <c r="F102" s="9">
        <f>'[1](1) AP 9600 &amp; 9620'!H63</f>
        <v>37601328</v>
      </c>
      <c r="G102" s="10">
        <f>'[1](1) AP 9600 &amp; 9620'!M63</f>
        <v>-53719.09</v>
      </c>
      <c r="H102" s="11"/>
    </row>
    <row r="103" spans="1:8" x14ac:dyDescent="0.25">
      <c r="A103" s="8">
        <f>'[1](1) AP 9600 &amp; 9620'!O123</f>
        <v>44545</v>
      </c>
      <c r="B103">
        <f>'[1](1) AP 9600 &amp; 9620'!G123</f>
        <v>202109</v>
      </c>
      <c r="C103" t="str">
        <f>'[1](1) AP 9600 &amp; 9620'!Q123</f>
        <v>Comp Software Maintenance</v>
      </c>
      <c r="D103" t="str">
        <f>'[1](1) AP 9600 &amp; 9620'!R123</f>
        <v>IT, Informatics &amp; Telecomms</v>
      </c>
      <c r="E103" t="str">
        <f>'[1](1) AP 9600 &amp; 9620'!C123</f>
        <v>Orion Health Limited</v>
      </c>
      <c r="F103" s="9">
        <f>'[1](1) AP 9600 &amp; 9620'!H123</f>
        <v>37595282</v>
      </c>
      <c r="G103" s="10">
        <f>'[1](1) AP 9600 &amp; 9620'!M123</f>
        <v>-44784</v>
      </c>
      <c r="H103" s="11"/>
    </row>
    <row r="104" spans="1:8" x14ac:dyDescent="0.25">
      <c r="A104" s="8">
        <f>'[1](1) AP 9600 &amp; 9620'!O76</f>
        <v>44552</v>
      </c>
      <c r="B104">
        <f>'[1](1) AP 9600 &amp; 9620'!G76</f>
        <v>202109</v>
      </c>
      <c r="C104" t="str">
        <f>'[1](1) AP 9600 &amp; 9620'!Q76</f>
        <v>M &amp; S Other Consumables</v>
      </c>
      <c r="D104" t="str">
        <f>'[1](1) AP 9600 &amp; 9620'!R76</f>
        <v>Neuroradiology</v>
      </c>
      <c r="E104" t="str">
        <f>'[1](1) AP 9600 &amp; 9620'!C76</f>
        <v>Penumbra</v>
      </c>
      <c r="F104" s="9">
        <f>'[1](1) AP 9600 &amp; 9620'!H76</f>
        <v>37600754</v>
      </c>
      <c r="G104" s="10">
        <f>'[1](1) AP 9600 &amp; 9620'!M76</f>
        <v>-37590</v>
      </c>
      <c r="H104" s="11"/>
    </row>
    <row r="105" spans="1:8" x14ac:dyDescent="0.25">
      <c r="A105" s="8">
        <f>'[1](1) AP 9600 &amp; 9620'!O111</f>
        <v>44545</v>
      </c>
      <c r="B105">
        <f>'[1](1) AP 9600 &amp; 9620'!G111</f>
        <v>202109</v>
      </c>
      <c r="C105" t="str">
        <f>'[1](1) AP 9600 &amp; 9620'!Q111</f>
        <v>Computer Software</v>
      </c>
      <c r="D105" t="str">
        <f>'[1](1) AP 9600 &amp; 9620'!R111</f>
        <v>Imaging</v>
      </c>
      <c r="E105" t="str">
        <f>'[1](1) AP 9600 &amp; 9620'!C111</f>
        <v>Philips Electronics UK Limited T/A Philips Healthcare UK</v>
      </c>
      <c r="F105" s="9">
        <f>'[1](1) AP 9600 &amp; 9620'!H111</f>
        <v>37600454</v>
      </c>
      <c r="G105" s="10">
        <f>'[1](1) AP 9600 &amp; 9620'!M111</f>
        <v>-72801.8</v>
      </c>
    </row>
    <row r="106" spans="1:8" x14ac:dyDescent="0.25">
      <c r="A106" s="8">
        <f>'[1](1) AP 9600 &amp; 9620'!O112</f>
        <v>44545</v>
      </c>
      <c r="B106">
        <f>'[1](1) AP 9600 &amp; 9620'!G112</f>
        <v>202109</v>
      </c>
      <c r="C106" t="str">
        <f>'[1](1) AP 9600 &amp; 9620'!Q112</f>
        <v>Computer Software</v>
      </c>
      <c r="D106" t="str">
        <f>'[1](1) AP 9600 &amp; 9620'!R112</f>
        <v>Imaging</v>
      </c>
      <c r="E106" t="str">
        <f>'[1](1) AP 9600 &amp; 9620'!C112</f>
        <v>Philips Electronics UK Limited T/A Philips Healthcare UK</v>
      </c>
      <c r="F106" s="9">
        <f>'[1](1) AP 9600 &amp; 9620'!H112</f>
        <v>37600899</v>
      </c>
      <c r="G106" s="10">
        <f>'[1](1) AP 9600 &amp; 9620'!M112</f>
        <v>-72801.8</v>
      </c>
    </row>
    <row r="107" spans="1:8" x14ac:dyDescent="0.25">
      <c r="A107" s="8">
        <f>'[1](1) AP 9600 &amp; 9620'!O78</f>
        <v>44552</v>
      </c>
      <c r="B107">
        <f>'[1](1) AP 9600 &amp; 9620'!G78</f>
        <v>202109</v>
      </c>
      <c r="C107" t="str">
        <f>'[1](1) AP 9600 &amp; 9620'!Q78</f>
        <v>JAC Purchases</v>
      </c>
      <c r="D107" t="str">
        <f>'[1](1) AP 9600 &amp; 9620'!R78</f>
        <v>Balance Sheet</v>
      </c>
      <c r="E107" t="str">
        <f>'[1](1) AP 9600 &amp; 9620'!C78</f>
        <v>Phoenix Healthcare Distributions Ltd</v>
      </c>
      <c r="F107" s="9">
        <f>'[1](1) AP 9600 &amp; 9620'!H78</f>
        <v>39149628</v>
      </c>
      <c r="G107" s="10">
        <f>'[1](1) AP 9600 &amp; 9620'!M78</f>
        <v>-25362</v>
      </c>
      <c r="H107" s="11"/>
    </row>
    <row r="108" spans="1:8" x14ac:dyDescent="0.25">
      <c r="A108" s="8">
        <f>'[1](1) AP 9600 &amp; 9620'!O102</f>
        <v>44566</v>
      </c>
      <c r="B108">
        <f>'[1](1) AP 9600 &amp; 9620'!G102</f>
        <v>202109</v>
      </c>
      <c r="C108" t="str">
        <f>'[1](1) AP 9600 &amp; 9620'!Q102</f>
        <v>JAC Purchases</v>
      </c>
      <c r="D108" t="str">
        <f>'[1](1) AP 9600 &amp; 9620'!R102</f>
        <v>Balance Sheet</v>
      </c>
      <c r="E108" t="str">
        <f>'[1](1) AP 9600 &amp; 9620'!C102</f>
        <v>Phoenix Healthcare Distributions Ltd</v>
      </c>
      <c r="F108" s="9">
        <f>'[1](1) AP 9600 &amp; 9620'!H102</f>
        <v>39150357</v>
      </c>
      <c r="G108" s="10">
        <f>'[1](1) AP 9600 &amp; 9620'!M102</f>
        <v>-84540</v>
      </c>
    </row>
    <row r="109" spans="1:8" x14ac:dyDescent="0.25">
      <c r="A109" s="8">
        <f>'[1](1) AP 9600 &amp; 9620'!O113</f>
        <v>44545</v>
      </c>
      <c r="B109">
        <f>'[1](1) AP 9600 &amp; 9620'!G113</f>
        <v>202109</v>
      </c>
      <c r="C109" t="str">
        <f>'[1](1) AP 9600 &amp; 9620'!Q113</f>
        <v>Postage</v>
      </c>
      <c r="D109" t="str">
        <f>'[1](1) AP 9600 &amp; 9620'!R113</f>
        <v>Facilities Services</v>
      </c>
      <c r="E109" t="str">
        <f>'[1](1) AP 9600 &amp; 9620'!C113</f>
        <v>Pitney Bowes Ltd</v>
      </c>
      <c r="F109" s="9">
        <f>'[1](1) AP 9600 &amp; 9620'!H113</f>
        <v>37601138</v>
      </c>
      <c r="G109" s="10">
        <f>'[1](1) AP 9600 &amp; 9620'!M113</f>
        <v>-33190.019999999997</v>
      </c>
    </row>
    <row r="110" spans="1:8" x14ac:dyDescent="0.25">
      <c r="A110" s="8">
        <f>'[1](1) AP 9600 &amp; 9620'!O13</f>
        <v>44552</v>
      </c>
      <c r="B110">
        <f>'[1](1) AP 9600 &amp; 9620'!G13</f>
        <v>202109</v>
      </c>
      <c r="C110" t="str">
        <f>'[1](1) AP 9600 &amp; 9620'!Q13</f>
        <v>Lab Chemicals &amp; Reagents</v>
      </c>
      <c r="D110" t="str">
        <f>'[1](1) AP 9600 &amp; 9620'!R13</f>
        <v>SWLP Immunology</v>
      </c>
      <c r="E110" t="str">
        <f>'[1](1) AP 9600 &amp; 9620'!C13</f>
        <v>Roche Diagnostics Limited</v>
      </c>
      <c r="F110" s="9">
        <f>'[1](1) AP 9600 &amp; 9620'!H13</f>
        <v>37601509</v>
      </c>
      <c r="G110" s="10">
        <f>'[1](1) AP 9600 &amp; 9620'!M13</f>
        <v>-157746.29999999999</v>
      </c>
      <c r="H110" s="11"/>
    </row>
    <row r="111" spans="1:8" x14ac:dyDescent="0.25">
      <c r="A111" s="8">
        <f>'[1](1) AP 9600 &amp; 9620'!O14</f>
        <v>44552</v>
      </c>
      <c r="B111">
        <f>'[1](1) AP 9600 &amp; 9620'!G14</f>
        <v>202109</v>
      </c>
      <c r="C111" t="str">
        <f>'[1](1) AP 9600 &amp; 9620'!Q14</f>
        <v>Lab Chemicals &amp; Reagents</v>
      </c>
      <c r="D111" t="str">
        <f>'[1](1) AP 9600 &amp; 9620'!R14</f>
        <v>SWLP Cellular Pathology</v>
      </c>
      <c r="E111" t="str">
        <f>'[1](1) AP 9600 &amp; 9620'!C14</f>
        <v>Roche Diagnostics Limited</v>
      </c>
      <c r="F111" s="9">
        <f>'[1](1) AP 9600 &amp; 9620'!H14</f>
        <v>37601508</v>
      </c>
      <c r="G111" s="10">
        <f>'[1](1) AP 9600 &amp; 9620'!M14</f>
        <v>-99116.5</v>
      </c>
    </row>
    <row r="112" spans="1:8" x14ac:dyDescent="0.25">
      <c r="A112" s="8">
        <f>'[1](1) AP 9600 &amp; 9620'!O15</f>
        <v>44552</v>
      </c>
      <c r="B112">
        <f>'[1](1) AP 9600 &amp; 9620'!G15</f>
        <v>202109</v>
      </c>
      <c r="C112" t="str">
        <f>'[1](1) AP 9600 &amp; 9620'!Q15</f>
        <v>Lab Equipment</v>
      </c>
      <c r="D112" t="str">
        <f>'[1](1) AP 9600 &amp; 9620'!R15</f>
        <v>SWLP Microbiology</v>
      </c>
      <c r="E112" t="str">
        <f>'[1](1) AP 9600 &amp; 9620'!C15</f>
        <v>Roche Diagnostics Limited</v>
      </c>
      <c r="F112" s="9">
        <f>'[1](1) AP 9600 &amp; 9620'!H15</f>
        <v>37601511</v>
      </c>
      <c r="G112" s="10">
        <f>'[1](1) AP 9600 &amp; 9620'!M15</f>
        <v>-366500.7</v>
      </c>
    </row>
    <row r="113" spans="1:8" x14ac:dyDescent="0.25">
      <c r="A113" s="8">
        <f>'[1](1) AP 9600 &amp; 9620'!O16</f>
        <v>44552</v>
      </c>
      <c r="B113">
        <f>'[1](1) AP 9600 &amp; 9620'!G16</f>
        <v>202109</v>
      </c>
      <c r="C113" t="str">
        <f>'[1](1) AP 9600 &amp; 9620'!Q16</f>
        <v>Lab Chemicals &amp; Reagents</v>
      </c>
      <c r="D113" t="str">
        <f>'[1](1) AP 9600 &amp; 9620'!R16</f>
        <v>SWLP STG CBS</v>
      </c>
      <c r="E113" t="str">
        <f>'[1](1) AP 9600 &amp; 9620'!C16</f>
        <v>Roche Diagnostics Limited</v>
      </c>
      <c r="F113" s="9">
        <f>'[1](1) AP 9600 &amp; 9620'!H16</f>
        <v>37601510</v>
      </c>
      <c r="G113" s="10">
        <f>'[1](1) AP 9600 &amp; 9620'!M16</f>
        <v>-434282.1</v>
      </c>
    </row>
    <row r="114" spans="1:8" x14ac:dyDescent="0.25">
      <c r="A114" s="8">
        <f>'[1](1) AP 9600 &amp; 9620'!O101</f>
        <v>44566</v>
      </c>
      <c r="B114">
        <f>'[1](1) AP 9600 &amp; 9620'!G101</f>
        <v>202109</v>
      </c>
      <c r="C114" t="str">
        <f>'[1](1) AP 9600 &amp; 9620'!Q101</f>
        <v>Lab Chemicals &amp; Reagents</v>
      </c>
      <c r="D114" t="str">
        <f>'[1](1) AP 9600 &amp; 9620'!R101</f>
        <v>SWLP Point Of Care Test</v>
      </c>
      <c r="E114" t="str">
        <f>'[1](1) AP 9600 &amp; 9620'!C101</f>
        <v>Roche Diagnostics Limited</v>
      </c>
      <c r="F114" s="9">
        <f>'[1](1) AP 9600 &amp; 9620'!H101</f>
        <v>37601512</v>
      </c>
      <c r="G114" s="10">
        <f>'[1](1) AP 9600 &amp; 9620'!M101</f>
        <v>-88230</v>
      </c>
      <c r="H114" s="11"/>
    </row>
    <row r="115" spans="1:8" x14ac:dyDescent="0.25">
      <c r="A115" s="8">
        <f>'[1](1) AP 9600 &amp; 9620'!O84</f>
        <v>44552</v>
      </c>
      <c r="B115">
        <f>'[1](1) AP 9600 &amp; 9620'!G84</f>
        <v>202109</v>
      </c>
      <c r="C115" t="str">
        <f>'[1](1) AP 9600 &amp; 9620'!Q84</f>
        <v>JAC Purchases</v>
      </c>
      <c r="D115" t="str">
        <f>'[1](1) AP 9600 &amp; 9620'!R84</f>
        <v>Balance Sheet</v>
      </c>
      <c r="E115" t="str">
        <f>'[1](1) AP 9600 &amp; 9620'!C84</f>
        <v>Roche Products Ltd</v>
      </c>
      <c r="F115" s="9">
        <f>'[1](1) AP 9600 &amp; 9620'!H84</f>
        <v>39149283</v>
      </c>
      <c r="G115" s="10">
        <f>'[1](1) AP 9600 &amp; 9620'!M84</f>
        <v>-111622.18</v>
      </c>
      <c r="H115" s="11"/>
    </row>
    <row r="116" spans="1:8" x14ac:dyDescent="0.25">
      <c r="A116" s="8">
        <f>'[1](1) AP 9600 &amp; 9620'!O85</f>
        <v>44552</v>
      </c>
      <c r="B116">
        <f>'[1](1) AP 9600 &amp; 9620'!G85</f>
        <v>202109</v>
      </c>
      <c r="C116" t="str">
        <f>'[1](1) AP 9600 &amp; 9620'!Q85</f>
        <v>JAC Purchases</v>
      </c>
      <c r="D116" t="str">
        <f>'[1](1) AP 9600 &amp; 9620'!R85</f>
        <v>Balance Sheet</v>
      </c>
      <c r="E116" t="str">
        <f>'[1](1) AP 9600 &amp; 9620'!C85</f>
        <v>Roche Products Ltd</v>
      </c>
      <c r="F116" s="9">
        <f>'[1](1) AP 9600 &amp; 9620'!H85</f>
        <v>39149127</v>
      </c>
      <c r="G116" s="10">
        <f>'[1](1) AP 9600 &amp; 9620'!M85</f>
        <v>-30792</v>
      </c>
      <c r="H116" s="11"/>
    </row>
    <row r="117" spans="1:8" x14ac:dyDescent="0.25">
      <c r="A117" s="8">
        <f>'[1](1) AP 9600 &amp; 9620'!O89</f>
        <v>44531</v>
      </c>
      <c r="B117">
        <f>'[1](1) AP 9600 &amp; 9620'!G89</f>
        <v>202109</v>
      </c>
      <c r="C117" t="str">
        <f>'[1](1) AP 9600 &amp; 9620'!Q89</f>
        <v>JAC Purchases</v>
      </c>
      <c r="D117" t="str">
        <f>'[1](1) AP 9600 &amp; 9620'!R89</f>
        <v>Balance Sheet</v>
      </c>
      <c r="E117" t="str">
        <f>'[1](1) AP 9600 &amp; 9620'!C89</f>
        <v>Roche Products Ltd</v>
      </c>
      <c r="F117" s="9">
        <f>'[1](1) AP 9600 &amp; 9620'!H89</f>
        <v>39147432</v>
      </c>
      <c r="G117" s="10">
        <f>'[1](1) AP 9600 &amp; 9620'!M89</f>
        <v>-55764</v>
      </c>
      <c r="H117" s="11"/>
    </row>
    <row r="118" spans="1:8" x14ac:dyDescent="0.25">
      <c r="A118" s="8">
        <f>'[1](1) AP 9600 &amp; 9620'!O90</f>
        <v>44531</v>
      </c>
      <c r="B118">
        <f>'[1](1) AP 9600 &amp; 9620'!G90</f>
        <v>202109</v>
      </c>
      <c r="C118" t="str">
        <f>'[1](1) AP 9600 &amp; 9620'!Q90</f>
        <v>JAC Purchases</v>
      </c>
      <c r="D118" t="str">
        <f>'[1](1) AP 9600 &amp; 9620'!R90</f>
        <v>Balance Sheet</v>
      </c>
      <c r="E118" t="str">
        <f>'[1](1) AP 9600 &amp; 9620'!C90</f>
        <v>Roche Products Ltd</v>
      </c>
      <c r="F118" s="9">
        <f>'[1](1) AP 9600 &amp; 9620'!H90</f>
        <v>39147040</v>
      </c>
      <c r="G118" s="10">
        <f>'[1](1) AP 9600 &amp; 9620'!M90</f>
        <v>-27786</v>
      </c>
      <c r="H118" s="11"/>
    </row>
    <row r="119" spans="1:8" x14ac:dyDescent="0.25">
      <c r="A119" s="8">
        <f>'[1](1) AP 9600 &amp; 9620'!O91</f>
        <v>44531</v>
      </c>
      <c r="B119">
        <f>'[1](1) AP 9600 &amp; 9620'!G91</f>
        <v>202109</v>
      </c>
      <c r="C119" t="str">
        <f>'[1](1) AP 9600 &amp; 9620'!Q91</f>
        <v>JAC Purchases</v>
      </c>
      <c r="D119" t="str">
        <f>'[1](1) AP 9600 &amp; 9620'!R91</f>
        <v>Balance Sheet</v>
      </c>
      <c r="E119" t="str">
        <f>'[1](1) AP 9600 &amp; 9620'!C91</f>
        <v>Roche Products Ltd</v>
      </c>
      <c r="F119" s="9">
        <f>'[1](1) AP 9600 &amp; 9620'!H91</f>
        <v>39147507</v>
      </c>
      <c r="G119" s="10">
        <f>'[1](1) AP 9600 &amp; 9620'!M91</f>
        <v>-150491.15</v>
      </c>
    </row>
    <row r="120" spans="1:8" x14ac:dyDescent="0.25">
      <c r="A120" s="8">
        <f>'[1](1) AP 9600 &amp; 9620'!O92</f>
        <v>44531</v>
      </c>
      <c r="B120">
        <f>'[1](1) AP 9600 &amp; 9620'!G92</f>
        <v>202109</v>
      </c>
      <c r="C120" t="str">
        <f>'[1](1) AP 9600 &amp; 9620'!Q92</f>
        <v>JAC Purchases</v>
      </c>
      <c r="D120" t="str">
        <f>'[1](1) AP 9600 &amp; 9620'!R92</f>
        <v>Balance Sheet</v>
      </c>
      <c r="E120" t="str">
        <f>'[1](1) AP 9600 &amp; 9620'!C92</f>
        <v>Roche Products Ltd</v>
      </c>
      <c r="F120" s="9">
        <f>'[1](1) AP 9600 &amp; 9620'!H92</f>
        <v>39147385</v>
      </c>
      <c r="G120" s="10">
        <f>'[1](1) AP 9600 &amp; 9620'!M92</f>
        <v>-74352</v>
      </c>
      <c r="H120" s="11"/>
    </row>
    <row r="121" spans="1:8" x14ac:dyDescent="0.25">
      <c r="A121" s="8">
        <f>'[1](1) AP 9600 &amp; 9620'!O93</f>
        <v>44531</v>
      </c>
      <c r="B121">
        <f>'[1](1) AP 9600 &amp; 9620'!G93</f>
        <v>202109</v>
      </c>
      <c r="C121" t="str">
        <f>'[1](1) AP 9600 &amp; 9620'!Q93</f>
        <v>Misc Expenditure</v>
      </c>
      <c r="D121" t="str">
        <f>'[1](1) AP 9600 &amp; 9620'!R93</f>
        <v>Human Resources Directorate</v>
      </c>
      <c r="E121" t="str">
        <f>'[1](1) AP 9600 &amp; 9620'!C93</f>
        <v>Royal Free London NHS Foundation Trust</v>
      </c>
      <c r="F121" s="9">
        <f>'[1](1) AP 9600 &amp; 9620'!H93</f>
        <v>35530855</v>
      </c>
      <c r="G121" s="10">
        <f>'[1](1) AP 9600 &amp; 9620'!M93</f>
        <v>-131279.4</v>
      </c>
    </row>
    <row r="122" spans="1:8" x14ac:dyDescent="0.25">
      <c r="A122" s="8">
        <f>'[1](1) AP 9600 &amp; 9620'!O17</f>
        <v>44552</v>
      </c>
      <c r="B122">
        <f>'[1](1) AP 9600 &amp; 9620'!G17</f>
        <v>202109</v>
      </c>
      <c r="C122" t="str">
        <f>'[1](1) AP 9600 &amp; 9620'!Q17</f>
        <v>Contract Services Building</v>
      </c>
      <c r="D122" t="str">
        <f>'[1](1) AP 9600 &amp; 9620'!R17</f>
        <v>Major Projects</v>
      </c>
      <c r="E122" t="str">
        <f>'[1](1) AP 9600 &amp; 9620'!C17</f>
        <v>Russell Cawberry Ltd</v>
      </c>
      <c r="F122" s="9">
        <f>'[1](1) AP 9600 &amp; 9620'!H17</f>
        <v>37601346</v>
      </c>
      <c r="G122" s="10">
        <f>'[1](1) AP 9600 &amp; 9620'!M17</f>
        <v>-32557.200000000001</v>
      </c>
      <c r="H122" s="11"/>
    </row>
    <row r="123" spans="1:8" x14ac:dyDescent="0.25">
      <c r="A123" s="8">
        <f>'[1](1) AP 9600 &amp; 9620'!O39</f>
        <v>44552</v>
      </c>
      <c r="B123">
        <f>'[1](1) AP 9600 &amp; 9620'!G39</f>
        <v>202109</v>
      </c>
      <c r="C123" t="str">
        <f>'[1](1) AP 9600 &amp; 9620'!Q39</f>
        <v>JAC Purchases</v>
      </c>
      <c r="D123" t="str">
        <f>'[1](1) AP 9600 &amp; 9620'!R39</f>
        <v>Balance Sheet</v>
      </c>
      <c r="E123" t="str">
        <f>'[1](1) AP 9600 &amp; 9620'!C39</f>
        <v>Seqirus Vaccine Ltd</v>
      </c>
      <c r="F123" s="9">
        <f>'[1](1) AP 9600 &amp; 9620'!H39</f>
        <v>39149215</v>
      </c>
      <c r="G123" s="10">
        <f>'[1](1) AP 9600 &amp; 9620'!M39</f>
        <v>-75000</v>
      </c>
      <c r="H123" s="11"/>
    </row>
    <row r="124" spans="1:8" x14ac:dyDescent="0.25">
      <c r="A124" s="8">
        <f>'[1](1) AP 9600 &amp; 9620'!O94</f>
        <v>44573</v>
      </c>
      <c r="B124">
        <f>'[1](1) AP 9600 &amp; 9620'!G94</f>
        <v>202109</v>
      </c>
      <c r="C124" t="str">
        <f>'[1](1) AP 9600 &amp; 9620'!Q94</f>
        <v>M &amp; S Eqpt Leasing &amp; Hire</v>
      </c>
      <c r="D124" t="str">
        <f>'[1](1) AP 9600 &amp; 9620'!R94</f>
        <v>Medical Equipment</v>
      </c>
      <c r="E124" t="str">
        <f>'[1](1) AP 9600 &amp; 9620'!C94</f>
        <v>Siemens Financial Services Limited</v>
      </c>
      <c r="F124" s="9">
        <f>'[1](1) AP 9600 &amp; 9620'!H94</f>
        <v>37601739</v>
      </c>
      <c r="G124" s="10">
        <f>'[1](1) AP 9600 &amp; 9620'!M94</f>
        <v>-25968.31</v>
      </c>
      <c r="H124" s="11"/>
    </row>
    <row r="125" spans="1:8" x14ac:dyDescent="0.25">
      <c r="A125" s="8">
        <f>'[1](1) AP 9600 &amp; 9620'!O86</f>
        <v>44552</v>
      </c>
      <c r="B125">
        <f>'[1](1) AP 9600 &amp; 9620'!G86</f>
        <v>202109</v>
      </c>
      <c r="C125" t="str">
        <f>'[1](1) AP 9600 &amp; 9620'!Q86</f>
        <v>Contract Laundry Services</v>
      </c>
      <c r="D125" t="str">
        <f>'[1](1) AP 9600 &amp; 9620'!R86</f>
        <v>Hotel Services</v>
      </c>
      <c r="E125" t="str">
        <f>'[1](1) AP 9600 &amp; 9620'!C86</f>
        <v>Sunlight Service Group Ltd</v>
      </c>
      <c r="F125" s="9">
        <f>'[1](1) AP 9600 &amp; 9620'!H86</f>
        <v>38608169</v>
      </c>
      <c r="G125" s="10">
        <f>'[1](1) AP 9600 &amp; 9620'!M86</f>
        <v>-52237.99</v>
      </c>
      <c r="H125" s="11"/>
    </row>
    <row r="126" spans="1:8" x14ac:dyDescent="0.25">
      <c r="A126" s="8">
        <f>'[1](1) AP 9600 &amp; 9620'!O87</f>
        <v>44552</v>
      </c>
      <c r="B126">
        <f>'[1](1) AP 9600 &amp; 9620'!G87</f>
        <v>202109</v>
      </c>
      <c r="C126" t="str">
        <f>'[1](1) AP 9600 &amp; 9620'!Q87</f>
        <v>Contract Laundry Services</v>
      </c>
      <c r="D126" t="str">
        <f>'[1](1) AP 9600 &amp; 9620'!R87</f>
        <v>Hotel Services</v>
      </c>
      <c r="E126" t="str">
        <f>'[1](1) AP 9600 &amp; 9620'!C87</f>
        <v>Sunlight Service Group Ltd</v>
      </c>
      <c r="F126" s="9">
        <f>'[1](1) AP 9600 &amp; 9620'!H87</f>
        <v>38608168</v>
      </c>
      <c r="G126" s="10">
        <f>'[1](1) AP 9600 &amp; 9620'!M87</f>
        <v>-33977.480000000003</v>
      </c>
      <c r="H126" s="11"/>
    </row>
    <row r="127" spans="1:8" x14ac:dyDescent="0.25">
      <c r="A127" s="8">
        <f>'[1](1) AP 9600 &amp; 9620'!O88</f>
        <v>44552</v>
      </c>
      <c r="B127">
        <f>'[1](1) AP 9600 &amp; 9620'!G88</f>
        <v>202109</v>
      </c>
      <c r="C127" t="str">
        <f>'[1](1) AP 9600 &amp; 9620'!Q88</f>
        <v>Contract Laundry Services</v>
      </c>
      <c r="D127" t="str">
        <f>'[1](1) AP 9600 &amp; 9620'!R88</f>
        <v>Hotel Services</v>
      </c>
      <c r="E127" t="str">
        <f>'[1](1) AP 9600 &amp; 9620'!C88</f>
        <v>Sunlight Service Group Ltd</v>
      </c>
      <c r="F127" s="9">
        <f>'[1](1) AP 9600 &amp; 9620'!H88</f>
        <v>38608166</v>
      </c>
      <c r="G127" s="10">
        <f>'[1](1) AP 9600 &amp; 9620'!M88</f>
        <v>-36279.58</v>
      </c>
      <c r="H127" s="11"/>
    </row>
    <row r="128" spans="1:8" x14ac:dyDescent="0.25">
      <c r="A128" s="8">
        <f>'[1](1) AP 9600 &amp; 9620'!O128</f>
        <v>44531</v>
      </c>
      <c r="B128">
        <f>'[1](1) AP 9600 &amp; 9620'!G128</f>
        <v>202109</v>
      </c>
      <c r="C128" t="str">
        <f>'[1](1) AP 9600 &amp; 9620'!Q128</f>
        <v>Comp Hardware Maintenance</v>
      </c>
      <c r="D128" t="str">
        <f>'[1](1) AP 9600 &amp; 9620'!R128</f>
        <v>IT, Informatics &amp; Telecomms</v>
      </c>
      <c r="E128" t="str">
        <f>'[1](1) AP 9600 &amp; 9620'!C128</f>
        <v>Tenrec Ltd</v>
      </c>
      <c r="F128" s="9">
        <f>'[1](1) AP 9600 &amp; 9620'!H128</f>
        <v>32074007</v>
      </c>
      <c r="G128" s="10">
        <f>'[1](1) AP 9600 &amp; 9620'!M128</f>
        <v>-28494</v>
      </c>
      <c r="H128" s="11"/>
    </row>
    <row r="129" spans="1:8" x14ac:dyDescent="0.25">
      <c r="A129" s="8">
        <f>'[1](1) AP 9600 &amp; 9620'!O107</f>
        <v>44566</v>
      </c>
      <c r="B129">
        <f>'[1](1) AP 9600 &amp; 9620'!G107</f>
        <v>202109</v>
      </c>
      <c r="C129" t="str">
        <f>'[1](1) AP 9600 &amp; 9620'!Q107</f>
        <v>M &amp; S Eqpt Leasing &amp; Hire</v>
      </c>
      <c r="D129" t="str">
        <f>'[1](1) AP 9600 &amp; 9620'!R107</f>
        <v>Gastro and Endoscopy</v>
      </c>
      <c r="E129" t="str">
        <f>'[1](1) AP 9600 &amp; 9620'!C107</f>
        <v>TP Leasing Limited</v>
      </c>
      <c r="F129" s="9">
        <f>'[1](1) AP 9600 &amp; 9620'!H107</f>
        <v>32080413</v>
      </c>
      <c r="G129" s="10">
        <f>'[1](1) AP 9600 &amp; 9620'!M107</f>
        <v>-50052.2</v>
      </c>
      <c r="H129" s="11"/>
    </row>
    <row r="130" spans="1:8" x14ac:dyDescent="0.25">
      <c r="A130" s="8">
        <f>'[1](1) AP 9600 &amp; 9620'!O114</f>
        <v>44545</v>
      </c>
      <c r="B130">
        <f>'[1](1) AP 9600 &amp; 9620'!G114</f>
        <v>202109</v>
      </c>
      <c r="C130" t="str">
        <f>'[1](1) AP 9600 &amp; 9620'!Q114</f>
        <v>Rates</v>
      </c>
      <c r="D130" t="str">
        <f>'[1](1) AP 9600 &amp; 9620'!R114</f>
        <v>Rates</v>
      </c>
      <c r="E130" t="str">
        <f>'[1](1) AP 9600 &amp; 9620'!C114</f>
        <v>Wandsworth Borough Council</v>
      </c>
      <c r="F130" s="9">
        <f>'[1](1) AP 9600 &amp; 9620'!H114</f>
        <v>36048210</v>
      </c>
      <c r="G130" s="10">
        <f>'[1](1) AP 9600 &amp; 9620'!M114</f>
        <v>-255360</v>
      </c>
    </row>
    <row r="131" spans="1:8" x14ac:dyDescent="0.25">
      <c r="A131" s="8">
        <f>'[1](1) AP 9600 &amp; 9620'!O69</f>
        <v>44538</v>
      </c>
      <c r="B131">
        <f>'[1](1) AP 9600 &amp; 9620'!G69</f>
        <v>202109</v>
      </c>
      <c r="C131" t="str">
        <f>'[1](1) AP 9600 &amp; 9620'!Q69</f>
        <v>Agency Recruitment Fees</v>
      </c>
      <c r="D131" t="str">
        <f>'[1](1) AP 9600 &amp; 9620'!R69</f>
        <v>Anaesthetics</v>
      </c>
      <c r="E131" t="str">
        <f>'[1](1) AP 9600 &amp; 9620'!C69</f>
        <v>Xyla Elective Care Insourcing Services</v>
      </c>
      <c r="F131" s="9">
        <f>'[1](1) AP 9600 &amp; 9620'!H69</f>
        <v>32079929</v>
      </c>
      <c r="G131" s="10">
        <f>'[1](1) AP 9600 &amp; 9620'!M69</f>
        <v>-203150</v>
      </c>
      <c r="H131" s="11"/>
    </row>
    <row r="132" spans="1:8" x14ac:dyDescent="0.25">
      <c r="A132" s="8">
        <f>'[1](1) AP 9600 &amp; 9620'!O70</f>
        <v>44538</v>
      </c>
      <c r="B132">
        <f>'[1](1) AP 9600 &amp; 9620'!G70</f>
        <v>202109</v>
      </c>
      <c r="C132" t="str">
        <f>'[1](1) AP 9600 &amp; 9620'!Q70</f>
        <v>Agency Recruitment Fees</v>
      </c>
      <c r="D132" t="str">
        <f>'[1](1) AP 9600 &amp; 9620'!R70</f>
        <v>Anaesthetics</v>
      </c>
      <c r="E132" t="str">
        <f>'[1](1) AP 9600 &amp; 9620'!C70</f>
        <v>Xyla Elective Care Insourcing Services</v>
      </c>
      <c r="F132" s="9">
        <f>'[1](1) AP 9600 &amp; 9620'!H70</f>
        <v>32079932</v>
      </c>
      <c r="G132" s="10">
        <f>'[1](1) AP 9600 &amp; 9620'!M70</f>
        <v>-65325</v>
      </c>
      <c r="H132" s="11"/>
    </row>
    <row r="133" spans="1:8" x14ac:dyDescent="0.25">
      <c r="A133" s="8">
        <f>'[1](1) AP 9600 &amp; 9620'!O71</f>
        <v>44538</v>
      </c>
      <c r="B133">
        <f>'[1](1) AP 9600 &amp; 9620'!G71</f>
        <v>202109</v>
      </c>
      <c r="C133" t="str">
        <f>'[1](1) AP 9600 &amp; 9620'!Q71</f>
        <v>Agency Recruitment Fees</v>
      </c>
      <c r="D133" t="str">
        <f>'[1](1) AP 9600 &amp; 9620'!R71</f>
        <v>Anaesthetics</v>
      </c>
      <c r="E133" t="str">
        <f>'[1](1) AP 9600 &amp; 9620'!C71</f>
        <v>Xyla Elective Care Insourcing Services</v>
      </c>
      <c r="F133" s="9">
        <f>'[1](1) AP 9600 &amp; 9620'!H71</f>
        <v>32079930</v>
      </c>
      <c r="G133" s="10">
        <f>'[1](1) AP 9600 &amp; 9620'!M71</f>
        <v>-32375</v>
      </c>
      <c r="H133" s="11"/>
    </row>
    <row r="134" spans="1:8" x14ac:dyDescent="0.25">
      <c r="A134" s="8">
        <f>'[1](1) AP 9600 &amp; 9620'!O72</f>
        <v>44538</v>
      </c>
      <c r="B134">
        <f>'[1](1) AP 9600 &amp; 9620'!G72</f>
        <v>202109</v>
      </c>
      <c r="C134" t="str">
        <f>'[1](1) AP 9600 &amp; 9620'!Q72</f>
        <v>Agency Recruitment Fees</v>
      </c>
      <c r="D134" t="str">
        <f>'[1](1) AP 9600 &amp; 9620'!R72</f>
        <v>Anaesthetics</v>
      </c>
      <c r="E134" t="str">
        <f>'[1](1) AP 9600 &amp; 9620'!C72</f>
        <v>Xyla Elective Care Insourcing Services</v>
      </c>
      <c r="F134" s="9">
        <f>'[1](1) AP 9600 &amp; 9620'!H72</f>
        <v>32079931</v>
      </c>
      <c r="G134" s="10">
        <f>'[1](1) AP 9600 &amp; 9620'!M72</f>
        <v>-203300</v>
      </c>
    </row>
    <row r="135" spans="1:8" x14ac:dyDescent="0.25">
      <c r="A135" s="8">
        <f>'[1](1) AP 9600 &amp; 9620'!O37</f>
        <v>44552</v>
      </c>
      <c r="B135">
        <f>'[1](1) AP 9600 &amp; 9620'!G37</f>
        <v>202109</v>
      </c>
      <c r="C135" t="str">
        <f>'[1](1) AP 9600 &amp; 9620'!Q37</f>
        <v>Rent</v>
      </c>
      <c r="D135" t="str">
        <f>'[1](1) AP 9600 &amp; 9620'!R37</f>
        <v>Estates</v>
      </c>
      <c r="E135" t="str">
        <f>'[1](1) AP 9600 &amp; 9620'!C37</f>
        <v>Yellow Brick Estates ll Ltd T/A Pelican London Hotel and Residence</v>
      </c>
      <c r="F135" s="9">
        <f>'[1](1) AP 9600 &amp; 9620'!H37</f>
        <v>37601244</v>
      </c>
      <c r="G135" s="10">
        <f>'[1](1) AP 9600 &amp; 9620'!M37</f>
        <v>-44612.19</v>
      </c>
      <c r="H135" s="11"/>
    </row>
    <row r="136" spans="1:8" x14ac:dyDescent="0.25">
      <c r="A136" s="8">
        <f>'[1](1) AP 9600 &amp; 9620'!O10</f>
        <v>44573</v>
      </c>
      <c r="B136">
        <f>'[1](1) AP 9600 &amp; 9620'!G10</f>
        <v>202109</v>
      </c>
      <c r="C136" t="str">
        <f>'[1](1) AP 9600 &amp; 9620'!Q10</f>
        <v>Consultancy Services</v>
      </c>
      <c r="D136" t="str">
        <f>'[1](1) AP 9600 &amp; 9620'!R10</f>
        <v>Obstetrics</v>
      </c>
      <c r="E136" t="str">
        <f>'[1](1) AP 9600 &amp; 9620'!C10</f>
        <v>Yourgene Health</v>
      </c>
      <c r="F136" s="9">
        <f>'[1](1) AP 9600 &amp; 9620'!H10</f>
        <v>32079481</v>
      </c>
      <c r="G136" s="10">
        <f>'[1](1) AP 9600 &amp; 9620'!M10</f>
        <v>-32895.599999999999</v>
      </c>
      <c r="H136" s="11"/>
    </row>
    <row r="137" spans="1:8" x14ac:dyDescent="0.25">
      <c r="A137" s="8"/>
      <c r="E137"/>
      <c r="F137" s="9"/>
      <c r="G137" s="10"/>
      <c r="H137" s="11"/>
    </row>
    <row r="138" spans="1:8" x14ac:dyDescent="0.25">
      <c r="A138" s="8"/>
      <c r="E138"/>
      <c r="F138" s="9"/>
      <c r="G138" s="10"/>
      <c r="H138" s="11"/>
    </row>
    <row r="139" spans="1:8" ht="17.25" customHeight="1" x14ac:dyDescent="0.25">
      <c r="A139" s="8"/>
      <c r="E139"/>
      <c r="F139" s="9"/>
      <c r="G139" s="10"/>
    </row>
    <row r="140" spans="1:8" x14ac:dyDescent="0.25">
      <c r="A140" s="8"/>
      <c r="E140"/>
      <c r="F140" s="9"/>
      <c r="G140" s="10"/>
    </row>
    <row r="141" spans="1:8" ht="15.75" thickBot="1" x14ac:dyDescent="0.3">
      <c r="A141" s="8"/>
      <c r="E141"/>
      <c r="F141" s="9"/>
      <c r="G141" s="12">
        <f>SUM(G11:G139)</f>
        <v>-21911844.929999989</v>
      </c>
    </row>
    <row r="142" spans="1:8" ht="15.75" thickTop="1" x14ac:dyDescent="0.25">
      <c r="A142" s="8"/>
      <c r="E142"/>
      <c r="F142" s="9"/>
      <c r="G142" s="10"/>
    </row>
    <row r="143" spans="1:8" x14ac:dyDescent="0.25">
      <c r="E143"/>
    </row>
    <row r="144" spans="1:8" ht="18.75" x14ac:dyDescent="0.3">
      <c r="A144" s="13" t="s">
        <v>14</v>
      </c>
      <c r="B144" s="14"/>
      <c r="C144" s="14"/>
      <c r="E144"/>
    </row>
    <row r="145" spans="1:7" x14ac:dyDescent="0.25">
      <c r="A145" s="2"/>
      <c r="E145"/>
      <c r="G145" s="15"/>
    </row>
    <row r="146" spans="1:7" x14ac:dyDescent="0.25">
      <c r="A146" s="8"/>
      <c r="E146"/>
    </row>
    <row r="147" spans="1:7" x14ac:dyDescent="0.25">
      <c r="E147"/>
      <c r="G147" s="16"/>
    </row>
    <row r="148" spans="1:7" x14ac:dyDescent="0.25">
      <c r="E148"/>
    </row>
    <row r="149" spans="1:7" x14ac:dyDescent="0.25">
      <c r="E149"/>
    </row>
    <row r="150" spans="1:7" x14ac:dyDescent="0.25">
      <c r="E150"/>
    </row>
    <row r="151" spans="1:7" x14ac:dyDescent="0.25">
      <c r="E151"/>
    </row>
    <row r="152" spans="1:7" x14ac:dyDescent="0.25">
      <c r="E152"/>
    </row>
    <row r="153" spans="1:7" x14ac:dyDescent="0.25">
      <c r="E153"/>
    </row>
    <row r="154" spans="1:7" x14ac:dyDescent="0.25">
      <c r="E154"/>
    </row>
    <row r="155" spans="1:7" x14ac:dyDescent="0.25">
      <c r="E155"/>
    </row>
    <row r="156" spans="1:7" x14ac:dyDescent="0.25">
      <c r="E156"/>
    </row>
    <row r="157" spans="1:7" x14ac:dyDescent="0.25">
      <c r="E157"/>
    </row>
    <row r="158" spans="1:7" x14ac:dyDescent="0.25">
      <c r="E158"/>
    </row>
    <row r="159" spans="1:7" x14ac:dyDescent="0.25">
      <c r="E159"/>
    </row>
    <row r="160" spans="1:7" x14ac:dyDescent="0.25">
      <c r="E160"/>
    </row>
    <row r="161" spans="5:5" x14ac:dyDescent="0.25">
      <c r="E161"/>
    </row>
    <row r="162" spans="5:5" x14ac:dyDescent="0.25">
      <c r="E162"/>
    </row>
    <row r="163" spans="5:5" x14ac:dyDescent="0.25">
      <c r="E163"/>
    </row>
    <row r="164" spans="5:5" x14ac:dyDescent="0.25">
      <c r="E164"/>
    </row>
    <row r="165" spans="5:5" x14ac:dyDescent="0.25">
      <c r="E165"/>
    </row>
    <row r="166" spans="5:5" x14ac:dyDescent="0.25">
      <c r="E166"/>
    </row>
    <row r="167" spans="5:5" x14ac:dyDescent="0.25">
      <c r="E167"/>
    </row>
    <row r="168" spans="5:5" x14ac:dyDescent="0.25">
      <c r="E168"/>
    </row>
    <row r="169" spans="5:5" x14ac:dyDescent="0.25">
      <c r="E169"/>
    </row>
    <row r="170" spans="5:5" x14ac:dyDescent="0.25">
      <c r="E170"/>
    </row>
    <row r="171" spans="5:5" x14ac:dyDescent="0.25">
      <c r="E171"/>
    </row>
    <row r="172" spans="5:5" x14ac:dyDescent="0.25">
      <c r="E172"/>
    </row>
    <row r="173" spans="5:5" x14ac:dyDescent="0.25">
      <c r="E173"/>
    </row>
    <row r="174" spans="5:5" x14ac:dyDescent="0.25">
      <c r="E174"/>
    </row>
    <row r="175" spans="5:5" x14ac:dyDescent="0.25">
      <c r="E175"/>
    </row>
    <row r="176" spans="5:5" x14ac:dyDescent="0.25">
      <c r="E176"/>
    </row>
    <row r="177" spans="5:5" x14ac:dyDescent="0.25">
      <c r="E177"/>
    </row>
    <row r="178" spans="5:5" x14ac:dyDescent="0.25">
      <c r="E178"/>
    </row>
    <row r="179" spans="5:5" x14ac:dyDescent="0.25">
      <c r="E179"/>
    </row>
    <row r="180" spans="5:5" x14ac:dyDescent="0.25">
      <c r="E180"/>
    </row>
    <row r="181" spans="5:5" x14ac:dyDescent="0.25">
      <c r="E181"/>
    </row>
    <row r="182" spans="5:5" x14ac:dyDescent="0.25">
      <c r="E182"/>
    </row>
    <row r="183" spans="5:5" x14ac:dyDescent="0.25">
      <c r="E183"/>
    </row>
    <row r="184" spans="5:5" x14ac:dyDescent="0.25">
      <c r="E184"/>
    </row>
    <row r="185" spans="5:5" x14ac:dyDescent="0.25">
      <c r="E185"/>
    </row>
    <row r="186" spans="5:5" x14ac:dyDescent="0.25">
      <c r="E186"/>
    </row>
    <row r="187" spans="5:5" x14ac:dyDescent="0.25">
      <c r="E187"/>
    </row>
    <row r="188" spans="5:5" x14ac:dyDescent="0.25">
      <c r="E188"/>
    </row>
    <row r="189" spans="5:5" x14ac:dyDescent="0.25">
      <c r="E189"/>
    </row>
    <row r="190" spans="5:5" x14ac:dyDescent="0.25">
      <c r="E190"/>
    </row>
    <row r="191" spans="5:5" x14ac:dyDescent="0.25">
      <c r="E191"/>
    </row>
    <row r="192" spans="5:5" x14ac:dyDescent="0.25">
      <c r="E192"/>
    </row>
    <row r="193" spans="5:5" x14ac:dyDescent="0.25">
      <c r="E193"/>
    </row>
    <row r="194" spans="5:5" x14ac:dyDescent="0.25">
      <c r="E194"/>
    </row>
    <row r="195" spans="5:5" x14ac:dyDescent="0.25">
      <c r="E195"/>
    </row>
    <row r="196" spans="5:5" x14ac:dyDescent="0.25">
      <c r="E196"/>
    </row>
    <row r="197" spans="5:5" x14ac:dyDescent="0.25">
      <c r="E197"/>
    </row>
    <row r="198" spans="5:5" x14ac:dyDescent="0.25">
      <c r="E198"/>
    </row>
    <row r="199" spans="5:5" x14ac:dyDescent="0.25">
      <c r="E199"/>
    </row>
    <row r="200" spans="5:5" x14ac:dyDescent="0.25">
      <c r="E200"/>
    </row>
    <row r="201" spans="5:5" x14ac:dyDescent="0.25">
      <c r="E201"/>
    </row>
    <row r="202" spans="5:5" x14ac:dyDescent="0.25">
      <c r="E202"/>
    </row>
    <row r="203" spans="5:5" x14ac:dyDescent="0.25">
      <c r="E203"/>
    </row>
    <row r="204" spans="5:5" x14ac:dyDescent="0.25">
      <c r="E204"/>
    </row>
    <row r="205" spans="5:5" x14ac:dyDescent="0.25">
      <c r="E205"/>
    </row>
    <row r="206" spans="5:5" x14ac:dyDescent="0.25">
      <c r="E206"/>
    </row>
    <row r="207" spans="5:5" x14ac:dyDescent="0.25">
      <c r="E207"/>
    </row>
    <row r="208" spans="5:5" x14ac:dyDescent="0.25">
      <c r="E208"/>
    </row>
    <row r="209" spans="5:5" x14ac:dyDescent="0.25">
      <c r="E209"/>
    </row>
    <row r="210" spans="5:5" x14ac:dyDescent="0.25">
      <c r="E210"/>
    </row>
    <row r="211" spans="5:5" x14ac:dyDescent="0.25">
      <c r="E211"/>
    </row>
    <row r="212" spans="5:5" x14ac:dyDescent="0.25">
      <c r="E212"/>
    </row>
    <row r="213" spans="5:5" x14ac:dyDescent="0.25">
      <c r="E213"/>
    </row>
    <row r="214" spans="5:5" x14ac:dyDescent="0.25">
      <c r="E214"/>
    </row>
    <row r="215" spans="5:5" x14ac:dyDescent="0.25">
      <c r="E215"/>
    </row>
    <row r="216" spans="5:5" x14ac:dyDescent="0.25">
      <c r="E216"/>
    </row>
    <row r="217" spans="5:5" x14ac:dyDescent="0.25">
      <c r="E217"/>
    </row>
    <row r="218" spans="5:5" x14ac:dyDescent="0.25">
      <c r="E218"/>
    </row>
    <row r="219" spans="5:5" x14ac:dyDescent="0.25">
      <c r="E219"/>
    </row>
    <row r="220" spans="5:5" x14ac:dyDescent="0.25">
      <c r="E220"/>
    </row>
    <row r="221" spans="5:5" x14ac:dyDescent="0.25">
      <c r="E221"/>
    </row>
    <row r="222" spans="5:5" x14ac:dyDescent="0.25">
      <c r="E222"/>
    </row>
    <row r="223" spans="5:5" x14ac:dyDescent="0.25">
      <c r="E223"/>
    </row>
    <row r="224" spans="5:5" x14ac:dyDescent="0.25">
      <c r="E224"/>
    </row>
    <row r="225" spans="5:5" x14ac:dyDescent="0.25">
      <c r="E225"/>
    </row>
    <row r="226" spans="5:5" x14ac:dyDescent="0.25">
      <c r="E226"/>
    </row>
    <row r="227" spans="5:5" x14ac:dyDescent="0.25">
      <c r="E227"/>
    </row>
    <row r="228" spans="5:5" x14ac:dyDescent="0.25">
      <c r="E228"/>
    </row>
    <row r="229" spans="5:5" x14ac:dyDescent="0.25">
      <c r="E229"/>
    </row>
    <row r="230" spans="5:5" x14ac:dyDescent="0.25">
      <c r="E230"/>
    </row>
    <row r="231" spans="5:5" x14ac:dyDescent="0.25">
      <c r="E231"/>
    </row>
    <row r="232" spans="5:5" x14ac:dyDescent="0.25">
      <c r="E232"/>
    </row>
    <row r="233" spans="5:5" x14ac:dyDescent="0.25">
      <c r="E233"/>
    </row>
    <row r="234" spans="5:5" x14ac:dyDescent="0.25">
      <c r="E234"/>
    </row>
    <row r="235" spans="5:5" x14ac:dyDescent="0.25">
      <c r="E235"/>
    </row>
    <row r="236" spans="5:5" x14ac:dyDescent="0.25">
      <c r="E236"/>
    </row>
    <row r="237" spans="5:5" x14ac:dyDescent="0.25">
      <c r="E237"/>
    </row>
    <row r="238" spans="5:5" x14ac:dyDescent="0.25">
      <c r="E238"/>
    </row>
    <row r="239" spans="5:5" x14ac:dyDescent="0.25">
      <c r="E239"/>
    </row>
    <row r="240" spans="5:5" x14ac:dyDescent="0.25">
      <c r="E240"/>
    </row>
    <row r="241" spans="5:5" x14ac:dyDescent="0.25">
      <c r="E241"/>
    </row>
    <row r="242" spans="5:5" x14ac:dyDescent="0.25">
      <c r="E242"/>
    </row>
    <row r="243" spans="5:5" x14ac:dyDescent="0.25">
      <c r="E243"/>
    </row>
    <row r="244" spans="5:5" x14ac:dyDescent="0.25">
      <c r="E244"/>
    </row>
    <row r="245" spans="5:5" x14ac:dyDescent="0.25">
      <c r="E245"/>
    </row>
    <row r="246" spans="5:5" x14ac:dyDescent="0.25">
      <c r="E246"/>
    </row>
    <row r="247" spans="5:5" x14ac:dyDescent="0.25">
      <c r="E247"/>
    </row>
    <row r="248" spans="5:5" x14ac:dyDescent="0.25">
      <c r="E248"/>
    </row>
    <row r="249" spans="5:5" x14ac:dyDescent="0.25">
      <c r="E249"/>
    </row>
    <row r="250" spans="5:5" x14ac:dyDescent="0.25">
      <c r="E250"/>
    </row>
    <row r="251" spans="5:5" x14ac:dyDescent="0.25">
      <c r="E251"/>
    </row>
    <row r="252" spans="5:5" x14ac:dyDescent="0.25">
      <c r="E252"/>
    </row>
    <row r="253" spans="5:5" x14ac:dyDescent="0.25">
      <c r="E253"/>
    </row>
    <row r="254" spans="5:5" x14ac:dyDescent="0.25">
      <c r="E254"/>
    </row>
    <row r="255" spans="5:5" x14ac:dyDescent="0.25">
      <c r="E255"/>
    </row>
    <row r="256" spans="5:5" x14ac:dyDescent="0.25">
      <c r="E256"/>
    </row>
    <row r="257" spans="5:5" x14ac:dyDescent="0.25">
      <c r="E257"/>
    </row>
    <row r="258" spans="5:5" x14ac:dyDescent="0.25">
      <c r="E258"/>
    </row>
    <row r="259" spans="5:5" x14ac:dyDescent="0.25">
      <c r="E259"/>
    </row>
    <row r="260" spans="5:5" x14ac:dyDescent="0.25">
      <c r="E260"/>
    </row>
  </sheetData>
  <autoFilter ref="A10:J133" xr:uid="{00000000-0009-0000-0000-000001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Return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Renugopal Venkatachalam</dc:creator>
  <cp:lastModifiedBy>Renugopal Venkatachalam</cp:lastModifiedBy>
  <dcterms:created xsi:type="dcterms:W3CDTF">2021-10-18T10:42:35Z</dcterms:created>
  <dcterms:modified xsi:type="dcterms:W3CDTF">2022-01-20T14:12:58Z</dcterms:modified>
</cp:coreProperties>
</file>