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CCTS\2021-22\Trans over £25K\M04 - July 2021\Returns\"/>
    </mc:Choice>
  </mc:AlternateContent>
  <xr:revisionPtr revIDLastSave="0" documentId="13_ncr:1_{6AEC909F-BF30-4857-A2B8-9C73F4DCCDE0}" xr6:coauthVersionLast="45" xr6:coauthVersionMax="45" xr10:uidLastSave="{00000000-0000-0000-0000-000000000000}"/>
  <bookViews>
    <workbookView xWindow="23880" yWindow="-3150" windowWidth="24240" windowHeight="13740" xr2:uid="{00000000-000D-0000-FFFF-FFFF00000000}"/>
  </bookViews>
  <sheets>
    <sheet name="Return" sheetId="1" r:id="rId1"/>
  </sheets>
  <externalReferences>
    <externalReference r:id="rId2"/>
  </externalReferences>
  <definedNames>
    <definedName name="_xlnm._FilterDatabase" localSheetId="0" hidden="1">Return!$A$10:$J$165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4" i="1" l="1"/>
  <c r="F164" i="1"/>
  <c r="E164" i="1"/>
  <c r="D164" i="1"/>
  <c r="C164" i="1"/>
  <c r="B164" i="1"/>
  <c r="A164" i="1"/>
  <c r="G163" i="1"/>
  <c r="F163" i="1"/>
  <c r="E163" i="1"/>
  <c r="D163" i="1"/>
  <c r="C163" i="1"/>
  <c r="B163" i="1"/>
  <c r="A163" i="1"/>
  <c r="G162" i="1"/>
  <c r="F162" i="1"/>
  <c r="E162" i="1"/>
  <c r="D162" i="1"/>
  <c r="C162" i="1"/>
  <c r="B162" i="1"/>
  <c r="A162" i="1"/>
  <c r="G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A160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57" i="1"/>
  <c r="F157" i="1"/>
  <c r="E157" i="1"/>
  <c r="D157" i="1"/>
  <c r="C157" i="1"/>
  <c r="B157" i="1"/>
  <c r="A157" i="1"/>
  <c r="G156" i="1"/>
  <c r="F156" i="1"/>
  <c r="E156" i="1"/>
  <c r="D156" i="1"/>
  <c r="C156" i="1"/>
  <c r="B156" i="1"/>
  <c r="A156" i="1"/>
  <c r="G155" i="1"/>
  <c r="F155" i="1"/>
  <c r="E155" i="1"/>
  <c r="D155" i="1"/>
  <c r="C155" i="1"/>
  <c r="B155" i="1"/>
  <c r="A155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69" i="1" l="1"/>
</calcChain>
</file>

<file path=xl/sharedStrings.xml><?xml version="1.0" encoding="utf-8"?>
<sst xmlns="http://schemas.openxmlformats.org/spreadsheetml/2006/main" count="15" uniqueCount="15">
  <si>
    <t>ST GEORGE'S UNIVERSITY HOSPITALS NHS FOUNDATION TRUST - RJ7</t>
  </si>
  <si>
    <t>Finance Department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</si>
  <si>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</si>
  <si>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</si>
  <si>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</si>
  <si>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</si>
  <si>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</si>
  <si>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</si>
  <si>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</si>
  <si>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</si>
  <si>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</si>
  <si>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</si>
  <si>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</si>
  <si>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</si>
  <si>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Payment transactions to suppliers &gt; £25,000 for Jul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</si>
</sst>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>
      <alignment horizontal="right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1-22/Trans%20over%20&#163;25K/M04%20-%20July%202021/Working/M04%20Trans%2025k%20+%20July%202021%20working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1"/>
    </sheetNames>
    <sheetDataSet>
      <sheetData sheetId="0"/>
      <sheetData sheetId="1"/>
      <sheetData sheetId="2"/>
      <sheetData sheetId="3">
        <row r="9">
          <cell r="C9" t="str">
            <v>Vanguard Healthcare Solutions Ltd</v>
          </cell>
          <cell r="G9">
            <v>202104</v>
          </cell>
          <cell r="H9">
            <v>32074197</v>
          </cell>
          <cell r="M9">
            <v>-284826</v>
          </cell>
          <cell r="O9">
            <v>44398</v>
          </cell>
          <cell r="Q9" t="str">
            <v>Contract Services Building</v>
          </cell>
          <cell r="R9" t="str">
            <v>Finance and Procurement</v>
          </cell>
        </row>
        <row r="10">
          <cell r="C10" t="str">
            <v>Mitie Healthcare</v>
          </cell>
          <cell r="G10">
            <v>202104</v>
          </cell>
          <cell r="H10">
            <v>31096013</v>
          </cell>
          <cell r="M10">
            <v>-47677.82</v>
          </cell>
          <cell r="O10">
            <v>44398</v>
          </cell>
          <cell r="Q10" t="str">
            <v>Contract Domestic Services</v>
          </cell>
          <cell r="R10" t="str">
            <v>Hotel Services</v>
          </cell>
        </row>
        <row r="11">
          <cell r="C11" t="str">
            <v>Mitie Healthcare</v>
          </cell>
          <cell r="G11">
            <v>202104</v>
          </cell>
          <cell r="H11">
            <v>31096014</v>
          </cell>
          <cell r="M11">
            <v>-109065.32</v>
          </cell>
          <cell r="O11">
            <v>44398</v>
          </cell>
          <cell r="Q11" t="str">
            <v>Contract Domestic Services</v>
          </cell>
          <cell r="R11" t="str">
            <v>Hotel Services</v>
          </cell>
        </row>
        <row r="12">
          <cell r="C12" t="str">
            <v>InHealth Limited</v>
          </cell>
          <cell r="G12">
            <v>202104</v>
          </cell>
          <cell r="H12">
            <v>38600797</v>
          </cell>
          <cell r="M12">
            <v>-48880</v>
          </cell>
          <cell r="O12">
            <v>44398</v>
          </cell>
          <cell r="Q12" t="str">
            <v>Radiology Clinical Servs</v>
          </cell>
          <cell r="R12" t="str">
            <v>Imaging</v>
          </cell>
        </row>
        <row r="13">
          <cell r="C13" t="str">
            <v>InHealth Limited</v>
          </cell>
          <cell r="G13">
            <v>202104</v>
          </cell>
          <cell r="H13">
            <v>38602943</v>
          </cell>
          <cell r="M13">
            <v>-56292.04</v>
          </cell>
          <cell r="O13">
            <v>44398</v>
          </cell>
          <cell r="Q13" t="str">
            <v>Radiology Clinical Servs</v>
          </cell>
          <cell r="R13" t="str">
            <v>Imaging</v>
          </cell>
        </row>
        <row r="14">
          <cell r="C14" t="str">
            <v>InHealth Limited</v>
          </cell>
          <cell r="G14">
            <v>202104</v>
          </cell>
          <cell r="H14">
            <v>38601881</v>
          </cell>
          <cell r="M14">
            <v>-40580</v>
          </cell>
          <cell r="O14">
            <v>44398</v>
          </cell>
          <cell r="Q14" t="str">
            <v>Radiology Clinical Servs</v>
          </cell>
          <cell r="R14" t="str">
            <v>Imaging</v>
          </cell>
        </row>
        <row r="15">
          <cell r="C15" t="str">
            <v>InHealth Limited</v>
          </cell>
          <cell r="G15">
            <v>202104</v>
          </cell>
          <cell r="H15">
            <v>38602645</v>
          </cell>
          <cell r="M15">
            <v>-52921.74</v>
          </cell>
          <cell r="O15">
            <v>44398</v>
          </cell>
          <cell r="Q15" t="str">
            <v>Radiology Clinical Servs</v>
          </cell>
          <cell r="R15" t="str">
            <v>Imaging</v>
          </cell>
        </row>
        <row r="16">
          <cell r="C16" t="str">
            <v>InHealth Limited</v>
          </cell>
          <cell r="G16">
            <v>202104</v>
          </cell>
          <cell r="H16">
            <v>38600355</v>
          </cell>
          <cell r="M16">
            <v>-57569.81</v>
          </cell>
          <cell r="O16">
            <v>44398</v>
          </cell>
          <cell r="Q16" t="str">
            <v>M &amp; S Eqpt Leasing &amp; Hire</v>
          </cell>
          <cell r="R16" t="str">
            <v>Imaging</v>
          </cell>
        </row>
        <row r="17">
          <cell r="C17" t="str">
            <v>MRI Devices Ltd</v>
          </cell>
          <cell r="G17">
            <v>202104</v>
          </cell>
          <cell r="H17">
            <v>31096002</v>
          </cell>
          <cell r="M17">
            <v>-61200</v>
          </cell>
          <cell r="O17">
            <v>44398</v>
          </cell>
          <cell r="Q17" t="str">
            <v>Lab Equipment</v>
          </cell>
          <cell r="R17" t="str">
            <v>Medical Equipment</v>
          </cell>
        </row>
        <row r="18">
          <cell r="C18" t="str">
            <v>Turner &amp; Townsend Project Management Limited</v>
          </cell>
          <cell r="G18">
            <v>202104</v>
          </cell>
          <cell r="H18">
            <v>32074976</v>
          </cell>
          <cell r="M18">
            <v>-51373.2</v>
          </cell>
          <cell r="O18">
            <v>44398</v>
          </cell>
          <cell r="Q18" t="str">
            <v>Capital - Professional Fees</v>
          </cell>
          <cell r="R18" t="str">
            <v>Major Projects</v>
          </cell>
        </row>
        <row r="19">
          <cell r="C19" t="str">
            <v>British Gas Energy Performance</v>
          </cell>
          <cell r="G19">
            <v>202104</v>
          </cell>
          <cell r="H19">
            <v>30591153</v>
          </cell>
          <cell r="M19">
            <v>-54859.66</v>
          </cell>
          <cell r="O19">
            <v>44398</v>
          </cell>
          <cell r="Q19" t="str">
            <v>Other Fuel</v>
          </cell>
          <cell r="R19" t="str">
            <v>Energy &amp; Engineering</v>
          </cell>
        </row>
        <row r="20">
          <cell r="C20" t="str">
            <v>Alloga UK Limited</v>
          </cell>
          <cell r="G20">
            <v>202104</v>
          </cell>
          <cell r="H20">
            <v>39129460</v>
          </cell>
          <cell r="M20">
            <v>-67800</v>
          </cell>
          <cell r="O20">
            <v>44398</v>
          </cell>
          <cell r="Q20" t="str">
            <v>JAC Purchases</v>
          </cell>
          <cell r="R20" t="str">
            <v>Balance Sheet</v>
          </cell>
        </row>
        <row r="21">
          <cell r="C21" t="str">
            <v>Smartway Pharmaceuticals</v>
          </cell>
          <cell r="G21">
            <v>202104</v>
          </cell>
          <cell r="H21">
            <v>38211055</v>
          </cell>
          <cell r="M21">
            <v>-36413.74</v>
          </cell>
          <cell r="O21">
            <v>44398</v>
          </cell>
          <cell r="Q21" t="str">
            <v>JAC Purchases</v>
          </cell>
          <cell r="R21" t="str">
            <v>Balance Sheet</v>
          </cell>
        </row>
        <row r="22">
          <cell r="C22" t="str">
            <v>EMS Healthcare Ltd</v>
          </cell>
          <cell r="G22">
            <v>202104</v>
          </cell>
          <cell r="H22">
            <v>38603307</v>
          </cell>
          <cell r="M22">
            <v>-30504</v>
          </cell>
          <cell r="O22">
            <v>44398</v>
          </cell>
          <cell r="Q22" t="str">
            <v>Contract Services Building</v>
          </cell>
          <cell r="R22" t="str">
            <v>Major Projects</v>
          </cell>
        </row>
        <row r="23">
          <cell r="C23" t="str">
            <v>TIAA Ltd</v>
          </cell>
          <cell r="G23">
            <v>202104</v>
          </cell>
          <cell r="H23">
            <v>32074696</v>
          </cell>
          <cell r="M23">
            <v>-38664</v>
          </cell>
          <cell r="O23">
            <v>44398</v>
          </cell>
          <cell r="Q23" t="str">
            <v>Auditors Remuneration</v>
          </cell>
          <cell r="R23" t="str">
            <v>Finance and Procurement</v>
          </cell>
        </row>
        <row r="24">
          <cell r="C24" t="str">
            <v>Akeso &amp; Company Limited</v>
          </cell>
          <cell r="G24">
            <v>202104</v>
          </cell>
          <cell r="H24">
            <v>37596503</v>
          </cell>
          <cell r="M24">
            <v>-53100</v>
          </cell>
          <cell r="O24">
            <v>44398</v>
          </cell>
          <cell r="Q24" t="str">
            <v>Consultancy Services</v>
          </cell>
          <cell r="R24" t="str">
            <v>SWLP Management and Overheads</v>
          </cell>
        </row>
        <row r="25">
          <cell r="C25" t="str">
            <v>Akeso &amp; Company Limited</v>
          </cell>
          <cell r="G25">
            <v>202104</v>
          </cell>
          <cell r="H25">
            <v>37596502</v>
          </cell>
          <cell r="M25">
            <v>-46020</v>
          </cell>
          <cell r="O25">
            <v>44398</v>
          </cell>
          <cell r="Q25" t="str">
            <v>Consultancy Services</v>
          </cell>
          <cell r="R25" t="str">
            <v>SWLP LIMS</v>
          </cell>
        </row>
        <row r="26">
          <cell r="C26" t="str">
            <v>NHS Herts Valleys CCG</v>
          </cell>
          <cell r="G26">
            <v>202104</v>
          </cell>
          <cell r="H26">
            <v>36046141</v>
          </cell>
          <cell r="M26">
            <v>-35866.82</v>
          </cell>
          <cell r="O26">
            <v>44398</v>
          </cell>
          <cell r="Q26" t="str">
            <v>Refund &amp; Spec Fee Paymnts NHS</v>
          </cell>
          <cell r="R26" t="str">
            <v>Balance Sheet</v>
          </cell>
        </row>
        <row r="27">
          <cell r="C27" t="str">
            <v>Stryker (UK) Ltd</v>
          </cell>
          <cell r="G27">
            <v>202104</v>
          </cell>
          <cell r="H27">
            <v>32073058</v>
          </cell>
          <cell r="M27">
            <v>-25799.98</v>
          </cell>
          <cell r="O27">
            <v>44398</v>
          </cell>
          <cell r="Q27" t="str">
            <v>M &amp; S Surgical Implants</v>
          </cell>
          <cell r="R27" t="str">
            <v>Neurosurgery</v>
          </cell>
        </row>
        <row r="28">
          <cell r="C28" t="str">
            <v>Lloyds Pharmacy Clinical Homecare Limited</v>
          </cell>
          <cell r="G28">
            <v>202104</v>
          </cell>
          <cell r="H28">
            <v>39129614</v>
          </cell>
          <cell r="M28">
            <v>-79027.199999999997</v>
          </cell>
          <cell r="O28">
            <v>44398</v>
          </cell>
          <cell r="Q28" t="str">
            <v>JAC Purchases</v>
          </cell>
          <cell r="R28" t="str">
            <v>Balance Sheet</v>
          </cell>
        </row>
        <row r="29">
          <cell r="C29" t="str">
            <v>Lloyds Pharmacy Clinical Homecare Limited</v>
          </cell>
          <cell r="G29">
            <v>202104</v>
          </cell>
          <cell r="H29">
            <v>39129853</v>
          </cell>
          <cell r="M29">
            <v>-79027.199999999997</v>
          </cell>
          <cell r="O29">
            <v>44398</v>
          </cell>
          <cell r="Q29" t="str">
            <v>JAC Purchases</v>
          </cell>
          <cell r="R29" t="str">
            <v>Balance Sheet</v>
          </cell>
        </row>
        <row r="30">
          <cell r="C30" t="str">
            <v>Lloyds Pharmacy Clinical Homecare Limited</v>
          </cell>
          <cell r="G30">
            <v>202104</v>
          </cell>
          <cell r="H30">
            <v>39129855</v>
          </cell>
          <cell r="M30">
            <v>-79027.199999999997</v>
          </cell>
          <cell r="O30">
            <v>44398</v>
          </cell>
          <cell r="Q30" t="str">
            <v>JAC Purchases</v>
          </cell>
          <cell r="R30" t="str">
            <v>Balance Sheet</v>
          </cell>
        </row>
        <row r="31">
          <cell r="C31" t="str">
            <v>Extraspace Solutions (UK) Ltd</v>
          </cell>
          <cell r="G31">
            <v>202104</v>
          </cell>
          <cell r="H31">
            <v>38603349</v>
          </cell>
          <cell r="M31">
            <v>-460343.42</v>
          </cell>
          <cell r="O31">
            <v>44398</v>
          </cell>
          <cell r="Q31" t="str">
            <v>Contract Services Building</v>
          </cell>
          <cell r="R31" t="str">
            <v>Major Projects</v>
          </cell>
        </row>
        <row r="32">
          <cell r="C32" t="str">
            <v>Radiology Reporting Online LLP T/A Everlight Radiology Ltd</v>
          </cell>
          <cell r="G32">
            <v>202104</v>
          </cell>
          <cell r="H32">
            <v>38602985</v>
          </cell>
          <cell r="M32">
            <v>-36873.5</v>
          </cell>
          <cell r="O32">
            <v>44398</v>
          </cell>
          <cell r="Q32" t="str">
            <v>Consultancy Services</v>
          </cell>
          <cell r="R32" t="str">
            <v>Imaging</v>
          </cell>
        </row>
        <row r="33">
          <cell r="C33" t="str">
            <v>Radiology Reporting Online LLP T/A Everlight Radiology Ltd</v>
          </cell>
          <cell r="G33">
            <v>202104</v>
          </cell>
          <cell r="H33">
            <v>38603338</v>
          </cell>
          <cell r="M33">
            <v>-39376.5</v>
          </cell>
          <cell r="O33">
            <v>44398</v>
          </cell>
          <cell r="Q33" t="str">
            <v>Consultancy Services</v>
          </cell>
          <cell r="R33" t="str">
            <v>Imaging</v>
          </cell>
        </row>
        <row r="34">
          <cell r="C34" t="str">
            <v>Yourgene Health</v>
          </cell>
          <cell r="G34">
            <v>202104</v>
          </cell>
          <cell r="H34">
            <v>32074961</v>
          </cell>
          <cell r="M34">
            <v>-32604</v>
          </cell>
          <cell r="O34">
            <v>44398</v>
          </cell>
          <cell r="Q34" t="str">
            <v>Consultancy Services</v>
          </cell>
          <cell r="R34" t="str">
            <v>Obstetrics</v>
          </cell>
        </row>
        <row r="35">
          <cell r="C35" t="str">
            <v>Becton Dickinson UK Ltd</v>
          </cell>
          <cell r="G35">
            <v>202104</v>
          </cell>
          <cell r="H35">
            <v>30590962</v>
          </cell>
          <cell r="M35">
            <v>-195798.64</v>
          </cell>
          <cell r="O35">
            <v>44384</v>
          </cell>
          <cell r="Q35" t="str">
            <v>Lab Chemicals &amp; Reagents</v>
          </cell>
          <cell r="R35" t="str">
            <v>SWLP Microbiology</v>
          </cell>
        </row>
        <row r="36">
          <cell r="C36" t="str">
            <v>Baxter Healthcare Ltd</v>
          </cell>
          <cell r="G36">
            <v>202104</v>
          </cell>
          <cell r="H36">
            <v>30591598</v>
          </cell>
          <cell r="M36">
            <v>-63121.8</v>
          </cell>
          <cell r="O36">
            <v>44405</v>
          </cell>
          <cell r="Q36" t="str">
            <v>M &amp; S CAPD Fluids</v>
          </cell>
          <cell r="R36" t="str">
            <v>Renal</v>
          </cell>
        </row>
        <row r="37">
          <cell r="C37" t="str">
            <v>Becton Dickinson UK Ltd</v>
          </cell>
          <cell r="G37">
            <v>202104</v>
          </cell>
          <cell r="H37">
            <v>30591720</v>
          </cell>
          <cell r="M37">
            <v>-62400</v>
          </cell>
          <cell r="O37">
            <v>44405</v>
          </cell>
          <cell r="Q37" t="str">
            <v>Lab Equipment</v>
          </cell>
          <cell r="R37" t="str">
            <v>IT</v>
          </cell>
        </row>
        <row r="38">
          <cell r="C38" t="str">
            <v>Boston Scientific Ltd</v>
          </cell>
          <cell r="G38">
            <v>202104</v>
          </cell>
          <cell r="H38">
            <v>30591769</v>
          </cell>
          <cell r="M38">
            <v>-44280</v>
          </cell>
          <cell r="O38">
            <v>44405</v>
          </cell>
          <cell r="Q38" t="str">
            <v>M &amp; S Pacemakers DDD</v>
          </cell>
          <cell r="R38" t="str">
            <v>Cardiology</v>
          </cell>
        </row>
        <row r="39">
          <cell r="C39" t="str">
            <v>Amber Green LEEF 2 LLP</v>
          </cell>
          <cell r="G39">
            <v>202104</v>
          </cell>
          <cell r="H39">
            <v>34503305</v>
          </cell>
          <cell r="M39">
            <v>-785479.22</v>
          </cell>
          <cell r="O39">
            <v>44377</v>
          </cell>
          <cell r="Q39" t="str">
            <v>Other Loans</v>
          </cell>
          <cell r="R39" t="str">
            <v>Balance Sheet</v>
          </cell>
        </row>
        <row r="40">
          <cell r="C40" t="str">
            <v>Price Waterhouse Cooper - AGENCY ONLY</v>
          </cell>
          <cell r="G40">
            <v>202104</v>
          </cell>
          <cell r="H40">
            <v>32512049</v>
          </cell>
          <cell r="M40">
            <v>-50026.6</v>
          </cell>
          <cell r="O40">
            <v>44391</v>
          </cell>
          <cell r="Q40" t="str">
            <v>S H O / H O Agency</v>
          </cell>
          <cell r="R40" t="str">
            <v>Renal</v>
          </cell>
        </row>
        <row r="41">
          <cell r="C41" t="str">
            <v>Anthony Nolan</v>
          </cell>
          <cell r="G41">
            <v>202104</v>
          </cell>
          <cell r="H41">
            <v>37596085</v>
          </cell>
          <cell r="M41">
            <v>-33388</v>
          </cell>
          <cell r="O41">
            <v>44384</v>
          </cell>
          <cell r="Q41" t="str">
            <v>Lab Equipment</v>
          </cell>
          <cell r="R41" t="str">
            <v>Clinical Haematology</v>
          </cell>
        </row>
        <row r="42">
          <cell r="C42" t="str">
            <v>St Georges Hospital Medical School</v>
          </cell>
          <cell r="G42">
            <v>202104</v>
          </cell>
          <cell r="H42">
            <v>37596131</v>
          </cell>
          <cell r="M42">
            <v>-347628.83</v>
          </cell>
          <cell r="O42">
            <v>44384</v>
          </cell>
          <cell r="Q42" t="str">
            <v>Misc Expenditure</v>
          </cell>
          <cell r="R42" t="str">
            <v>Finance and Procurement</v>
          </cell>
        </row>
        <row r="43">
          <cell r="C43" t="str">
            <v>UCL Hospitals NHS Foundation Trust</v>
          </cell>
          <cell r="G43">
            <v>202104</v>
          </cell>
          <cell r="H43">
            <v>35528709</v>
          </cell>
          <cell r="M43">
            <v>-26252.11</v>
          </cell>
          <cell r="O43">
            <v>44384</v>
          </cell>
          <cell r="Q43" t="str">
            <v>Misc Expenditure</v>
          </cell>
          <cell r="R43" t="str">
            <v>CWDT Division General Mgt</v>
          </cell>
        </row>
        <row r="44">
          <cell r="C44" t="str">
            <v>B. Braun Medical Limited</v>
          </cell>
          <cell r="G44">
            <v>202104</v>
          </cell>
          <cell r="H44">
            <v>30590608</v>
          </cell>
          <cell r="M44">
            <v>-91821.89</v>
          </cell>
          <cell r="O44">
            <v>44384</v>
          </cell>
          <cell r="Q44" t="str">
            <v>Lab Equipment</v>
          </cell>
          <cell r="R44" t="str">
            <v>Major Projects</v>
          </cell>
        </row>
        <row r="45">
          <cell r="C45" t="str">
            <v>Civica UK Limited</v>
          </cell>
          <cell r="G45">
            <v>202104</v>
          </cell>
          <cell r="H45">
            <v>30590281</v>
          </cell>
          <cell r="M45">
            <v>-28348.799999999999</v>
          </cell>
          <cell r="O45">
            <v>44384</v>
          </cell>
          <cell r="Q45" t="str">
            <v>Computer Software</v>
          </cell>
          <cell r="R45" t="str">
            <v>Finance and Procurement</v>
          </cell>
        </row>
        <row r="46">
          <cell r="C46" t="str">
            <v>Cuffe PLC</v>
          </cell>
          <cell r="G46">
            <v>202104</v>
          </cell>
          <cell r="H46">
            <v>30591025</v>
          </cell>
          <cell r="M46">
            <v>-160007.6</v>
          </cell>
          <cell r="O46">
            <v>44384</v>
          </cell>
          <cell r="Q46" t="str">
            <v>Contract Services Building</v>
          </cell>
          <cell r="R46" t="str">
            <v>Major Projects</v>
          </cell>
        </row>
        <row r="47">
          <cell r="C47" t="str">
            <v>Olympic (South) Limited</v>
          </cell>
          <cell r="G47">
            <v>202104</v>
          </cell>
          <cell r="H47">
            <v>38602832</v>
          </cell>
          <cell r="M47">
            <v>-326658.40000000002</v>
          </cell>
          <cell r="O47">
            <v>44384</v>
          </cell>
          <cell r="Q47" t="str">
            <v>Ambulance Costs</v>
          </cell>
          <cell r="R47" t="str">
            <v>Facilities Services</v>
          </cell>
        </row>
        <row r="48">
          <cell r="C48" t="str">
            <v>Olympic (South) Limited</v>
          </cell>
          <cell r="G48">
            <v>202104</v>
          </cell>
          <cell r="H48">
            <v>38602834</v>
          </cell>
          <cell r="M48">
            <v>-48038</v>
          </cell>
          <cell r="O48">
            <v>44384</v>
          </cell>
          <cell r="Q48" t="str">
            <v>Ambulance Costs</v>
          </cell>
          <cell r="R48" t="str">
            <v>Facilities Services</v>
          </cell>
        </row>
        <row r="49">
          <cell r="C49" t="str">
            <v>Olympic (South) Limited</v>
          </cell>
          <cell r="G49">
            <v>202104</v>
          </cell>
          <cell r="H49">
            <v>38602440</v>
          </cell>
          <cell r="M49">
            <v>-443433.26</v>
          </cell>
          <cell r="O49">
            <v>44384</v>
          </cell>
          <cell r="Q49" t="str">
            <v>Ambulance Costs</v>
          </cell>
          <cell r="R49" t="str">
            <v>Nursing Directorate</v>
          </cell>
        </row>
        <row r="50">
          <cell r="C50" t="str">
            <v>Olympic (South) Limited</v>
          </cell>
          <cell r="G50">
            <v>202104</v>
          </cell>
          <cell r="H50">
            <v>38602836</v>
          </cell>
          <cell r="M50">
            <v>-51902.81</v>
          </cell>
          <cell r="O50">
            <v>44384</v>
          </cell>
          <cell r="Q50" t="str">
            <v>Ambulance Costs</v>
          </cell>
          <cell r="R50" t="str">
            <v>Facilities Services</v>
          </cell>
        </row>
        <row r="51">
          <cell r="C51" t="str">
            <v>NHS Blood and Transplant</v>
          </cell>
          <cell r="G51">
            <v>202104</v>
          </cell>
          <cell r="H51">
            <v>35529635</v>
          </cell>
          <cell r="M51">
            <v>-43770.26</v>
          </cell>
          <cell r="O51">
            <v>44384</v>
          </cell>
          <cell r="Q51" t="str">
            <v>BTC Blood Issues</v>
          </cell>
          <cell r="R51" t="str">
            <v>Pathology - STG</v>
          </cell>
        </row>
        <row r="52">
          <cell r="C52" t="str">
            <v>Medtronic</v>
          </cell>
          <cell r="G52">
            <v>202104</v>
          </cell>
          <cell r="H52">
            <v>31095749</v>
          </cell>
          <cell r="M52">
            <v>-26640</v>
          </cell>
          <cell r="O52">
            <v>44398</v>
          </cell>
          <cell r="Q52" t="str">
            <v>M &amp; S Pacemakers DDD</v>
          </cell>
          <cell r="R52" t="str">
            <v>Cardiology</v>
          </cell>
        </row>
        <row r="53">
          <cell r="C53" t="str">
            <v>Stryker (UK) Ltd</v>
          </cell>
          <cell r="G53">
            <v>202104</v>
          </cell>
          <cell r="H53">
            <v>30584566</v>
          </cell>
          <cell r="M53">
            <v>-54739.45</v>
          </cell>
          <cell r="O53">
            <v>44398</v>
          </cell>
          <cell r="Q53" t="str">
            <v>M &amp; S Surgical Implants</v>
          </cell>
          <cell r="R53" t="str">
            <v>T&amp;O</v>
          </cell>
        </row>
        <row r="54">
          <cell r="C54" t="str">
            <v>Roche Diagnostics Limited</v>
          </cell>
          <cell r="G54">
            <v>202104</v>
          </cell>
          <cell r="H54">
            <v>37594345</v>
          </cell>
          <cell r="M54">
            <v>-88230</v>
          </cell>
          <cell r="O54">
            <v>44398</v>
          </cell>
          <cell r="Q54" t="str">
            <v>Lab Chemicals &amp; Reagents</v>
          </cell>
          <cell r="R54" t="str">
            <v>SWLP CBS Third Party</v>
          </cell>
        </row>
        <row r="55">
          <cell r="C55" t="str">
            <v>Roche Diagnostics Limited</v>
          </cell>
          <cell r="G55">
            <v>202104</v>
          </cell>
          <cell r="H55">
            <v>37594346</v>
          </cell>
          <cell r="M55">
            <v>-88230</v>
          </cell>
          <cell r="O55">
            <v>44398</v>
          </cell>
          <cell r="Q55" t="str">
            <v>Lab Chemicals &amp; Reagents</v>
          </cell>
          <cell r="R55" t="str">
            <v>SWLP CBS Third Party</v>
          </cell>
        </row>
        <row r="56">
          <cell r="C56" t="str">
            <v>Roche Diagnostics Limited</v>
          </cell>
          <cell r="G56">
            <v>202104</v>
          </cell>
          <cell r="H56">
            <v>37595251</v>
          </cell>
          <cell r="M56">
            <v>-88230</v>
          </cell>
          <cell r="O56">
            <v>44398</v>
          </cell>
          <cell r="Q56" t="str">
            <v>Lab Chemicals &amp; Reagents</v>
          </cell>
          <cell r="R56" t="str">
            <v>SWLP CBS Third Party</v>
          </cell>
        </row>
        <row r="57">
          <cell r="C57" t="str">
            <v>Roche Diagnostics Limited</v>
          </cell>
          <cell r="G57">
            <v>202104</v>
          </cell>
          <cell r="H57">
            <v>37596268</v>
          </cell>
          <cell r="M57">
            <v>-88230</v>
          </cell>
          <cell r="O57">
            <v>44398</v>
          </cell>
          <cell r="Q57" t="str">
            <v>Lab Chemicals &amp; Reagents</v>
          </cell>
          <cell r="R57" t="str">
            <v>SWLP CBS Third Party</v>
          </cell>
        </row>
        <row r="58">
          <cell r="C58" t="str">
            <v>Roche Diagnostics Limited</v>
          </cell>
          <cell r="G58">
            <v>202104</v>
          </cell>
          <cell r="H58">
            <v>30586340</v>
          </cell>
          <cell r="M58">
            <v>-26500</v>
          </cell>
          <cell r="O58">
            <v>44398</v>
          </cell>
          <cell r="Q58" t="str">
            <v>Lab Chemicals &amp; Reagents</v>
          </cell>
          <cell r="R58" t="str">
            <v>SWLP CBS Third Party</v>
          </cell>
        </row>
        <row r="59">
          <cell r="C59" t="str">
            <v>AAH Hospital Service</v>
          </cell>
          <cell r="G59">
            <v>202104</v>
          </cell>
          <cell r="H59">
            <v>39129216</v>
          </cell>
          <cell r="M59">
            <v>-25178.41</v>
          </cell>
          <cell r="O59">
            <v>44398</v>
          </cell>
          <cell r="Q59" t="str">
            <v>JAC Purchases</v>
          </cell>
          <cell r="R59" t="str">
            <v>Balance Sheet</v>
          </cell>
        </row>
        <row r="61">
          <cell r="C61" t="str">
            <v>Blackshaw Healthcare Services Limited</v>
          </cell>
          <cell r="G61">
            <v>202104</v>
          </cell>
          <cell r="H61">
            <v>30591559</v>
          </cell>
          <cell r="M61">
            <v>-1056843.31</v>
          </cell>
          <cell r="O61">
            <v>44398</v>
          </cell>
          <cell r="Q61" t="str">
            <v>AM Wing - Availability</v>
          </cell>
          <cell r="R61" t="str">
            <v>Estates</v>
          </cell>
        </row>
        <row r="62">
          <cell r="C62" t="str">
            <v>Cuffe PLC</v>
          </cell>
          <cell r="G62">
            <v>202104</v>
          </cell>
          <cell r="H62">
            <v>30591584</v>
          </cell>
          <cell r="M62">
            <v>-492916.64</v>
          </cell>
          <cell r="O62">
            <v>44398</v>
          </cell>
          <cell r="Q62" t="str">
            <v>Contract Services Building</v>
          </cell>
          <cell r="R62" t="str">
            <v>Major Projects</v>
          </cell>
        </row>
        <row r="63">
          <cell r="C63" t="str">
            <v>Care Providers Recruitment Ltd</v>
          </cell>
          <cell r="G63">
            <v>202104</v>
          </cell>
          <cell r="H63">
            <v>32512107</v>
          </cell>
          <cell r="M63">
            <v>-96548.92</v>
          </cell>
          <cell r="O63">
            <v>44400</v>
          </cell>
          <cell r="Q63" t="str">
            <v>Nursing Qualified - Agency</v>
          </cell>
          <cell r="R63" t="str">
            <v>Intensive Therapy Unit</v>
          </cell>
        </row>
        <row r="64">
          <cell r="C64" t="str">
            <v>Care Providers Recruitment Ltd</v>
          </cell>
          <cell r="G64">
            <v>202104</v>
          </cell>
          <cell r="H64">
            <v>32512132</v>
          </cell>
          <cell r="M64">
            <v>-111824.04</v>
          </cell>
          <cell r="O64">
            <v>44372</v>
          </cell>
          <cell r="Q64" t="str">
            <v>Nursing Qualified - Agency</v>
          </cell>
          <cell r="R64" t="str">
            <v>Intensive Therapy Unit</v>
          </cell>
        </row>
        <row r="65">
          <cell r="C65" t="str">
            <v>Price Waterhouse Cooper - AGENCY ONLY</v>
          </cell>
          <cell r="G65">
            <v>202104</v>
          </cell>
          <cell r="H65">
            <v>32512138</v>
          </cell>
          <cell r="M65">
            <v>-51616.52</v>
          </cell>
          <cell r="O65">
            <v>44370</v>
          </cell>
          <cell r="Q65" t="str">
            <v>S H O / H O Agency</v>
          </cell>
          <cell r="R65" t="str">
            <v>Clinical Haematology</v>
          </cell>
        </row>
        <row r="66">
          <cell r="C66" t="str">
            <v>Care Providers Recruitment Ltd</v>
          </cell>
          <cell r="G66">
            <v>202104</v>
          </cell>
          <cell r="H66">
            <v>32512158</v>
          </cell>
          <cell r="M66">
            <v>-98392.75</v>
          </cell>
          <cell r="O66">
            <v>44358</v>
          </cell>
          <cell r="Q66" t="str">
            <v>Nursing Qualified - Agency</v>
          </cell>
          <cell r="R66" t="str">
            <v>Intensive Therapy Unit</v>
          </cell>
        </row>
        <row r="67">
          <cell r="C67" t="str">
            <v>Price Waterhouse Cooper - AGENCY ONLY</v>
          </cell>
          <cell r="G67">
            <v>202104</v>
          </cell>
          <cell r="H67">
            <v>32512259</v>
          </cell>
          <cell r="M67">
            <v>-50122.080000000002</v>
          </cell>
          <cell r="O67">
            <v>44314</v>
          </cell>
          <cell r="Q67" t="str">
            <v>S H O / H O Agency</v>
          </cell>
          <cell r="R67" t="str">
            <v>Clinical Haematology</v>
          </cell>
        </row>
        <row r="68">
          <cell r="C68" t="str">
            <v>Price Waterhouse Cooper - AGENCY ONLY</v>
          </cell>
          <cell r="G68">
            <v>202104</v>
          </cell>
          <cell r="H68">
            <v>32512260</v>
          </cell>
          <cell r="M68">
            <v>-51187.47</v>
          </cell>
          <cell r="O68">
            <v>44398</v>
          </cell>
          <cell r="Q68" t="str">
            <v>S H O / H O Agency</v>
          </cell>
          <cell r="R68" t="str">
            <v>ENT &amp; Audiology</v>
          </cell>
        </row>
        <row r="69">
          <cell r="C69" t="str">
            <v>ERS Medical</v>
          </cell>
          <cell r="G69">
            <v>202104</v>
          </cell>
          <cell r="H69">
            <v>38602828</v>
          </cell>
          <cell r="M69">
            <v>-149322.4</v>
          </cell>
          <cell r="O69">
            <v>44384</v>
          </cell>
          <cell r="Q69" t="str">
            <v>Lab Chemicals &amp; Reagents</v>
          </cell>
          <cell r="R69" t="str">
            <v>SWLP Management and Overheads</v>
          </cell>
        </row>
        <row r="70">
          <cell r="C70" t="str">
            <v>Hunter Healthcare Resourcing Ltd</v>
          </cell>
          <cell r="G70">
            <v>202104</v>
          </cell>
          <cell r="H70">
            <v>38602782</v>
          </cell>
          <cell r="M70">
            <v>-30000</v>
          </cell>
          <cell r="O70">
            <v>44384</v>
          </cell>
          <cell r="Q70" t="str">
            <v>Consultancy Services</v>
          </cell>
          <cell r="R70" t="str">
            <v>Human Resources Directorate</v>
          </cell>
        </row>
        <row r="71">
          <cell r="C71" t="str">
            <v>Care Providers Recruitment Ltd</v>
          </cell>
          <cell r="G71">
            <v>202104</v>
          </cell>
          <cell r="H71">
            <v>32511996</v>
          </cell>
          <cell r="M71">
            <v>-99304.2</v>
          </cell>
          <cell r="O71">
            <v>44365</v>
          </cell>
          <cell r="Q71" t="str">
            <v>Nursing Qualified - Agency</v>
          </cell>
          <cell r="R71" t="str">
            <v>Intensive Therapy Unit</v>
          </cell>
        </row>
        <row r="72">
          <cell r="C72" t="str">
            <v>Nationwide Nursing Ltd</v>
          </cell>
          <cell r="G72">
            <v>202104</v>
          </cell>
          <cell r="H72">
            <v>32511978</v>
          </cell>
          <cell r="M72">
            <v>-106737.5</v>
          </cell>
          <cell r="O72">
            <v>44365</v>
          </cell>
          <cell r="Q72" t="str">
            <v>Nursing Qualified - Agency</v>
          </cell>
          <cell r="R72" t="str">
            <v>Acute Medicine</v>
          </cell>
        </row>
        <row r="73">
          <cell r="C73" t="str">
            <v>Sunlight Service Group Ltd</v>
          </cell>
          <cell r="G73">
            <v>202104</v>
          </cell>
          <cell r="H73">
            <v>38603099</v>
          </cell>
          <cell r="M73">
            <v>-38376.32</v>
          </cell>
          <cell r="O73">
            <v>44391</v>
          </cell>
          <cell r="Q73" t="str">
            <v>Contract Laundry Services</v>
          </cell>
          <cell r="R73" t="str">
            <v>Hotel Services</v>
          </cell>
        </row>
        <row r="74">
          <cell r="C74" t="str">
            <v>Sunlight Service Group Ltd</v>
          </cell>
          <cell r="G74">
            <v>202104</v>
          </cell>
          <cell r="H74">
            <v>38603096</v>
          </cell>
          <cell r="M74">
            <v>-33977.480000000003</v>
          </cell>
          <cell r="O74">
            <v>44391</v>
          </cell>
          <cell r="Q74" t="str">
            <v>Contract Laundry Services</v>
          </cell>
          <cell r="R74" t="str">
            <v>Hotel Services</v>
          </cell>
        </row>
        <row r="75">
          <cell r="C75" t="str">
            <v>Sunlight Service Group Ltd</v>
          </cell>
          <cell r="G75">
            <v>202104</v>
          </cell>
          <cell r="H75">
            <v>38603097</v>
          </cell>
          <cell r="M75">
            <v>-113501.52</v>
          </cell>
          <cell r="O75">
            <v>44391</v>
          </cell>
          <cell r="Q75" t="str">
            <v>Contract Laundry Services</v>
          </cell>
          <cell r="R75" t="str">
            <v>Hotel Services</v>
          </cell>
        </row>
        <row r="76">
          <cell r="C76" t="str">
            <v>AAH Hospital Service</v>
          </cell>
          <cell r="G76">
            <v>202104</v>
          </cell>
          <cell r="H76">
            <v>39129178</v>
          </cell>
          <cell r="M76">
            <v>-28224</v>
          </cell>
          <cell r="O76">
            <v>44391</v>
          </cell>
          <cell r="Q76" t="str">
            <v>JAC Purchases</v>
          </cell>
          <cell r="R76" t="str">
            <v>Balance Sheet</v>
          </cell>
        </row>
        <row r="77">
          <cell r="C77" t="str">
            <v>Dictate IT Limited</v>
          </cell>
          <cell r="G77">
            <v>202104</v>
          </cell>
          <cell r="H77">
            <v>31095886</v>
          </cell>
          <cell r="M77">
            <v>-75951.48</v>
          </cell>
          <cell r="O77">
            <v>44391</v>
          </cell>
          <cell r="Q77" t="str">
            <v>Dictation Services</v>
          </cell>
          <cell r="R77" t="str">
            <v>Outpatients</v>
          </cell>
        </row>
        <row r="78">
          <cell r="C78" t="str">
            <v>Logan Construction (SE) Ltd</v>
          </cell>
          <cell r="G78">
            <v>202104</v>
          </cell>
          <cell r="H78">
            <v>37596291</v>
          </cell>
          <cell r="M78">
            <v>-148630.49</v>
          </cell>
          <cell r="O78">
            <v>44391</v>
          </cell>
          <cell r="Q78" t="str">
            <v>Contract Services Building</v>
          </cell>
          <cell r="R78" t="str">
            <v>Major Projects</v>
          </cell>
        </row>
        <row r="79">
          <cell r="C79" t="str">
            <v>Logan Construction (SE) Ltd</v>
          </cell>
          <cell r="G79">
            <v>202104</v>
          </cell>
          <cell r="H79">
            <v>37596292</v>
          </cell>
          <cell r="M79">
            <v>-38153.870000000003</v>
          </cell>
          <cell r="O79">
            <v>44391</v>
          </cell>
          <cell r="Q79" t="str">
            <v>Contract Services Building</v>
          </cell>
          <cell r="R79" t="str">
            <v>Major Projects</v>
          </cell>
        </row>
        <row r="80">
          <cell r="C80" t="str">
            <v>NHS Supply Chain</v>
          </cell>
          <cell r="G80">
            <v>202104</v>
          </cell>
          <cell r="H80">
            <v>37595096</v>
          </cell>
          <cell r="M80">
            <v>-73351.509999999995</v>
          </cell>
          <cell r="O80">
            <v>44391</v>
          </cell>
          <cell r="Q80" t="str">
            <v>X Ray Eqpt Maint Contracts</v>
          </cell>
          <cell r="R80" t="str">
            <v>Cardiology</v>
          </cell>
        </row>
        <row r="81">
          <cell r="C81" t="str">
            <v>NHS Supply Chain</v>
          </cell>
          <cell r="G81">
            <v>202104</v>
          </cell>
          <cell r="H81">
            <v>37596255</v>
          </cell>
          <cell r="M81">
            <v>-26141.34</v>
          </cell>
          <cell r="O81">
            <v>44391</v>
          </cell>
          <cell r="Q81" t="str">
            <v>M &amp; S Eqpt Maint Contracts</v>
          </cell>
          <cell r="R81" t="str">
            <v>Medical Physics</v>
          </cell>
        </row>
        <row r="82">
          <cell r="C82" t="str">
            <v>CSL Behring UK Limited</v>
          </cell>
          <cell r="G82">
            <v>202104</v>
          </cell>
          <cell r="H82">
            <v>39128322</v>
          </cell>
          <cell r="M82">
            <v>-42000</v>
          </cell>
          <cell r="O82">
            <v>44391</v>
          </cell>
          <cell r="Q82" t="str">
            <v>JAC Purchases</v>
          </cell>
          <cell r="R82" t="str">
            <v>Balance Sheet</v>
          </cell>
        </row>
        <row r="83">
          <cell r="C83" t="str">
            <v>Central Surgery</v>
          </cell>
          <cell r="G83">
            <v>202104</v>
          </cell>
          <cell r="H83">
            <v>30589615</v>
          </cell>
          <cell r="M83">
            <v>-35200</v>
          </cell>
          <cell r="O83">
            <v>44391</v>
          </cell>
          <cell r="Q83" t="str">
            <v>Misc Expenditure</v>
          </cell>
          <cell r="R83" t="str">
            <v>Neurology</v>
          </cell>
        </row>
        <row r="85">
          <cell r="C85" t="str">
            <v>Renal Services Operations Ltd</v>
          </cell>
          <cell r="G85">
            <v>202104</v>
          </cell>
          <cell r="H85">
            <v>37596422</v>
          </cell>
          <cell r="M85">
            <v>-49174.7</v>
          </cell>
          <cell r="O85">
            <v>44391</v>
          </cell>
          <cell r="Q85" t="str">
            <v>Other Contract Clinical Services</v>
          </cell>
          <cell r="R85" t="str">
            <v>Renal</v>
          </cell>
        </row>
        <row r="86">
          <cell r="C86" t="str">
            <v>Renal Services Operations Ltd</v>
          </cell>
          <cell r="G86">
            <v>202104</v>
          </cell>
          <cell r="H86">
            <v>37596423</v>
          </cell>
          <cell r="M86">
            <v>-72115.87</v>
          </cell>
          <cell r="O86">
            <v>44391</v>
          </cell>
          <cell r="Q86" t="str">
            <v>Other Contract Clinical Services</v>
          </cell>
          <cell r="R86" t="str">
            <v>Renal</v>
          </cell>
        </row>
        <row r="87">
          <cell r="C87" t="str">
            <v>Opcare Ltd</v>
          </cell>
          <cell r="G87">
            <v>202104</v>
          </cell>
          <cell r="H87">
            <v>37596145</v>
          </cell>
          <cell r="M87">
            <v>-414030.98</v>
          </cell>
          <cell r="O87">
            <v>44391</v>
          </cell>
          <cell r="Q87" t="str">
            <v>Purch of Non NHS Healthcare</v>
          </cell>
          <cell r="R87" t="str">
            <v>Rehab &amp; Adult Therapy Services</v>
          </cell>
        </row>
        <row r="88">
          <cell r="C88" t="str">
            <v>Opcare Ltd</v>
          </cell>
          <cell r="G88">
            <v>202104</v>
          </cell>
          <cell r="H88">
            <v>37596160</v>
          </cell>
          <cell r="M88">
            <v>-53719.09</v>
          </cell>
          <cell r="O88">
            <v>44391</v>
          </cell>
          <cell r="Q88" t="str">
            <v>Artificial Limbs &amp; Wheelchairs</v>
          </cell>
          <cell r="R88" t="str">
            <v>Rehab &amp; Adult Therapy Services</v>
          </cell>
        </row>
        <row r="89">
          <cell r="C89" t="str">
            <v>Hounslow &amp; Richmond Community Healthcare NHS Trust</v>
          </cell>
          <cell r="G89">
            <v>202104</v>
          </cell>
          <cell r="H89">
            <v>35529619</v>
          </cell>
          <cell r="M89">
            <v>-188650</v>
          </cell>
          <cell r="O89">
            <v>44391</v>
          </cell>
          <cell r="Q89" t="str">
            <v>Misc Expenditure</v>
          </cell>
          <cell r="R89" t="str">
            <v>Obstetrics</v>
          </cell>
        </row>
        <row r="90">
          <cell r="C90" t="str">
            <v>Care Providers Recruitment Ltd</v>
          </cell>
          <cell r="G90">
            <v>202104</v>
          </cell>
          <cell r="H90">
            <v>32512022</v>
          </cell>
          <cell r="M90">
            <v>-111824.04</v>
          </cell>
          <cell r="O90">
            <v>44391</v>
          </cell>
          <cell r="Q90" t="str">
            <v>Nursing Qualified - Agency</v>
          </cell>
          <cell r="R90" t="str">
            <v>Intensive Therapy Unit</v>
          </cell>
        </row>
        <row r="91">
          <cell r="C91" t="str">
            <v>Abbvie Limited</v>
          </cell>
          <cell r="G91">
            <v>202104</v>
          </cell>
          <cell r="H91">
            <v>39128226</v>
          </cell>
          <cell r="M91">
            <v>-87893.52</v>
          </cell>
          <cell r="O91">
            <v>44391</v>
          </cell>
          <cell r="Q91" t="str">
            <v>Drugs - MHRA License</v>
          </cell>
          <cell r="R91" t="str">
            <v>Pharmacy</v>
          </cell>
        </row>
        <row r="92">
          <cell r="C92" t="str">
            <v>Celgene Ltd</v>
          </cell>
          <cell r="G92">
            <v>202104</v>
          </cell>
          <cell r="H92">
            <v>39128065</v>
          </cell>
          <cell r="M92">
            <v>-30155.16</v>
          </cell>
          <cell r="O92">
            <v>44391</v>
          </cell>
          <cell r="Q92" t="str">
            <v>JAC Purchases</v>
          </cell>
          <cell r="R92" t="str">
            <v>Balance Sheet</v>
          </cell>
        </row>
        <row r="93">
          <cell r="C93" t="str">
            <v>Celgene Ltd</v>
          </cell>
          <cell r="G93">
            <v>202104</v>
          </cell>
          <cell r="H93">
            <v>39128047</v>
          </cell>
          <cell r="M93">
            <v>-27296.98</v>
          </cell>
          <cell r="O93">
            <v>44391</v>
          </cell>
          <cell r="Q93" t="str">
            <v>JAC Purchases</v>
          </cell>
          <cell r="R93" t="str">
            <v>Balance Sheet</v>
          </cell>
        </row>
        <row r="94">
          <cell r="C94" t="str">
            <v>NHS Blood and Transplant</v>
          </cell>
          <cell r="G94">
            <v>202104</v>
          </cell>
          <cell r="H94">
            <v>35529631</v>
          </cell>
          <cell r="M94">
            <v>-306294.06</v>
          </cell>
          <cell r="O94">
            <v>44384</v>
          </cell>
          <cell r="Q94" t="str">
            <v>BTC Blood Issues</v>
          </cell>
          <cell r="R94" t="str">
            <v>Pathology - STG</v>
          </cell>
        </row>
        <row r="95">
          <cell r="C95" t="str">
            <v>NHS Blood and Transplant</v>
          </cell>
          <cell r="G95">
            <v>202104</v>
          </cell>
          <cell r="H95">
            <v>35529500</v>
          </cell>
          <cell r="M95">
            <v>-30910.1</v>
          </cell>
          <cell r="O95">
            <v>44384</v>
          </cell>
          <cell r="Q95" t="str">
            <v>BTC Blood Issues</v>
          </cell>
          <cell r="R95" t="str">
            <v>Renal</v>
          </cell>
        </row>
        <row r="96">
          <cell r="C96" t="str">
            <v>NHS Blood and Transplant</v>
          </cell>
          <cell r="G96">
            <v>202104</v>
          </cell>
          <cell r="H96">
            <v>35529633</v>
          </cell>
          <cell r="M96">
            <v>-30910.1</v>
          </cell>
          <cell r="O96">
            <v>44384</v>
          </cell>
          <cell r="Q96" t="str">
            <v>BTC Blood Issues</v>
          </cell>
          <cell r="R96" t="str">
            <v>Renal</v>
          </cell>
        </row>
        <row r="97">
          <cell r="C97" t="str">
            <v>Logan Construction (SE) Ltd</v>
          </cell>
          <cell r="G97">
            <v>202104</v>
          </cell>
          <cell r="H97">
            <v>37595655</v>
          </cell>
          <cell r="M97">
            <v>-30607.57</v>
          </cell>
          <cell r="O97">
            <v>44384</v>
          </cell>
          <cell r="Q97" t="str">
            <v>Contract Services Building</v>
          </cell>
          <cell r="R97" t="str">
            <v>Major Projects</v>
          </cell>
        </row>
        <row r="98">
          <cell r="C98" t="str">
            <v>Mitie Healthcare</v>
          </cell>
          <cell r="G98">
            <v>202104</v>
          </cell>
          <cell r="H98">
            <v>31095797</v>
          </cell>
          <cell r="M98">
            <v>-120058.8</v>
          </cell>
          <cell r="O98">
            <v>44384</v>
          </cell>
          <cell r="Q98" t="str">
            <v>Security Services</v>
          </cell>
          <cell r="R98" t="str">
            <v>Nursing Directorate</v>
          </cell>
        </row>
        <row r="99">
          <cell r="C99" t="str">
            <v>Mitie Healthcare</v>
          </cell>
          <cell r="G99">
            <v>202104</v>
          </cell>
          <cell r="H99">
            <v>31095798</v>
          </cell>
          <cell r="M99">
            <v>-1475837.63</v>
          </cell>
          <cell r="O99">
            <v>44384</v>
          </cell>
          <cell r="Q99" t="str">
            <v>Contract Domestic Services</v>
          </cell>
          <cell r="R99" t="str">
            <v>Hotel Services</v>
          </cell>
        </row>
        <row r="100">
          <cell r="C100" t="str">
            <v>Supply Chain Coordination Limited Management Function of the NHS Supply Chain</v>
          </cell>
          <cell r="G100">
            <v>202104</v>
          </cell>
          <cell r="H100">
            <v>37595973</v>
          </cell>
          <cell r="M100">
            <v>-361068.24</v>
          </cell>
          <cell r="O100">
            <v>44384</v>
          </cell>
          <cell r="Q100" t="str">
            <v>RESUS Creditors</v>
          </cell>
          <cell r="R100" t="str">
            <v>Balance Sheet</v>
          </cell>
        </row>
        <row r="101">
          <cell r="C101" t="str">
            <v>Playfords Ltd</v>
          </cell>
          <cell r="G101">
            <v>202104</v>
          </cell>
          <cell r="H101">
            <v>37596118</v>
          </cell>
          <cell r="M101">
            <v>-47916.59</v>
          </cell>
          <cell r="O101">
            <v>44384</v>
          </cell>
          <cell r="Q101" t="str">
            <v>Contract Services Building</v>
          </cell>
          <cell r="R101" t="str">
            <v>Major Projects</v>
          </cell>
        </row>
        <row r="102">
          <cell r="C102" t="str">
            <v>DBS Finance</v>
          </cell>
          <cell r="G102">
            <v>202104</v>
          </cell>
          <cell r="H102">
            <v>31095568</v>
          </cell>
          <cell r="M102">
            <v>-66847</v>
          </cell>
          <cell r="O102">
            <v>44384</v>
          </cell>
          <cell r="Q102" t="str">
            <v>Purch of Non NHS Healthcare</v>
          </cell>
          <cell r="R102" t="str">
            <v>T&amp;O</v>
          </cell>
        </row>
        <row r="103">
          <cell r="C103" t="str">
            <v>Iomart Group Plc</v>
          </cell>
          <cell r="G103">
            <v>202104</v>
          </cell>
          <cell r="H103">
            <v>38603149</v>
          </cell>
          <cell r="M103">
            <v>-25502.400000000001</v>
          </cell>
          <cell r="O103">
            <v>44391</v>
          </cell>
          <cell r="Q103" t="str">
            <v>Comp Software Maintenance</v>
          </cell>
          <cell r="R103" t="str">
            <v>IT</v>
          </cell>
        </row>
        <row r="104">
          <cell r="C104" t="str">
            <v>Lloyds Pharmacy Clinical Homecare Limited</v>
          </cell>
          <cell r="G104">
            <v>202104</v>
          </cell>
          <cell r="H104">
            <v>39128864</v>
          </cell>
          <cell r="M104">
            <v>-59270.400000000001</v>
          </cell>
          <cell r="O104">
            <v>44391</v>
          </cell>
          <cell r="Q104" t="str">
            <v>JAC Purchases</v>
          </cell>
          <cell r="R104" t="str">
            <v>Balance Sheet</v>
          </cell>
        </row>
        <row r="105">
          <cell r="C105" t="str">
            <v>Lloyds Pharmacy Clinical Homecare Limited</v>
          </cell>
          <cell r="G105">
            <v>202104</v>
          </cell>
          <cell r="H105">
            <v>39128865</v>
          </cell>
          <cell r="M105">
            <v>-59270.400000000001</v>
          </cell>
          <cell r="O105">
            <v>44391</v>
          </cell>
          <cell r="Q105" t="str">
            <v>JAC Purchases</v>
          </cell>
          <cell r="R105" t="str">
            <v>Balance Sheet</v>
          </cell>
        </row>
        <row r="106">
          <cell r="C106" t="str">
            <v>Lloyds Pharmacy Clinical Homecare Limited</v>
          </cell>
          <cell r="G106">
            <v>202104</v>
          </cell>
          <cell r="H106">
            <v>39128897</v>
          </cell>
          <cell r="M106">
            <v>-101747.52</v>
          </cell>
          <cell r="O106">
            <v>44391</v>
          </cell>
          <cell r="Q106" t="str">
            <v>JAC Purchases</v>
          </cell>
          <cell r="R106" t="str">
            <v>Balance Sheet</v>
          </cell>
        </row>
        <row r="107">
          <cell r="C107" t="str">
            <v>Lloyds Pharmacy Clinical Homecare Limited</v>
          </cell>
          <cell r="G107">
            <v>202104</v>
          </cell>
          <cell r="H107">
            <v>39128937</v>
          </cell>
          <cell r="M107">
            <v>-79027.199999999997</v>
          </cell>
          <cell r="O107">
            <v>44391</v>
          </cell>
          <cell r="Q107" t="str">
            <v>JAC Purchases</v>
          </cell>
          <cell r="R107" t="str">
            <v>Balance Sheet</v>
          </cell>
        </row>
        <row r="108">
          <cell r="C108" t="str">
            <v>Lloyds Pharmacy Clinical Homecare Limited</v>
          </cell>
          <cell r="G108">
            <v>202104</v>
          </cell>
          <cell r="H108">
            <v>39128661</v>
          </cell>
          <cell r="M108">
            <v>-59270.400000000001</v>
          </cell>
          <cell r="O108">
            <v>44391</v>
          </cell>
          <cell r="Q108" t="str">
            <v>JAC Purchases</v>
          </cell>
          <cell r="R108" t="str">
            <v>Balance Sheet</v>
          </cell>
        </row>
        <row r="109">
          <cell r="C109" t="str">
            <v>Lloyds Pharmacy Clinical Homecare Limited</v>
          </cell>
          <cell r="G109">
            <v>202104</v>
          </cell>
          <cell r="H109">
            <v>39128975</v>
          </cell>
          <cell r="M109">
            <v>-79027.199999999997</v>
          </cell>
          <cell r="O109">
            <v>44391</v>
          </cell>
          <cell r="Q109" t="str">
            <v>JAC Purchases</v>
          </cell>
          <cell r="R109" t="str">
            <v>Balance Sheet</v>
          </cell>
        </row>
        <row r="110">
          <cell r="C110" t="str">
            <v>Lloyds Pharmacy Clinical Homecare Limited</v>
          </cell>
          <cell r="G110">
            <v>202104</v>
          </cell>
          <cell r="H110">
            <v>39128662</v>
          </cell>
          <cell r="M110">
            <v>-59270.400000000001</v>
          </cell>
          <cell r="O110">
            <v>44391</v>
          </cell>
          <cell r="Q110" t="str">
            <v>JAC Purchases</v>
          </cell>
          <cell r="R110" t="str">
            <v>Balance Sheet</v>
          </cell>
        </row>
        <row r="111">
          <cell r="C111" t="str">
            <v>Lloyds Pharmacy Clinical Homecare Limited</v>
          </cell>
          <cell r="G111">
            <v>202104</v>
          </cell>
          <cell r="H111">
            <v>39128948</v>
          </cell>
          <cell r="M111">
            <v>-79027.199999999997</v>
          </cell>
          <cell r="O111">
            <v>44391</v>
          </cell>
          <cell r="Q111" t="str">
            <v>JAC Purchases</v>
          </cell>
          <cell r="R111" t="str">
            <v>Balance Sheet</v>
          </cell>
        </row>
        <row r="112">
          <cell r="C112" t="str">
            <v>Rotamap Ltd</v>
          </cell>
          <cell r="G112">
            <v>202104</v>
          </cell>
          <cell r="H112">
            <v>37596135</v>
          </cell>
          <cell r="M112">
            <v>-108000</v>
          </cell>
          <cell r="O112">
            <v>44391</v>
          </cell>
          <cell r="Q112" t="str">
            <v>Comp Software Maintenance</v>
          </cell>
          <cell r="R112" t="str">
            <v>Anaesthetics</v>
          </cell>
        </row>
        <row r="113">
          <cell r="C113" t="str">
            <v>Metropolitan Thames Valley</v>
          </cell>
          <cell r="G113">
            <v>202104</v>
          </cell>
          <cell r="H113">
            <v>32074987</v>
          </cell>
          <cell r="M113">
            <v>-227602.76</v>
          </cell>
          <cell r="O113">
            <v>44391</v>
          </cell>
          <cell r="Q113" t="str">
            <v>Staff Accommodation - TVHA</v>
          </cell>
          <cell r="R113" t="str">
            <v>Balance Sheet</v>
          </cell>
        </row>
        <row r="114">
          <cell r="C114" t="str">
            <v>Supply Chain Coordination Limited Management Function of the NHS Supply Chain</v>
          </cell>
          <cell r="G114">
            <v>202104</v>
          </cell>
          <cell r="H114">
            <v>37596322</v>
          </cell>
          <cell r="M114">
            <v>-28724.25</v>
          </cell>
          <cell r="O114">
            <v>44391</v>
          </cell>
          <cell r="Q114" t="str">
            <v>RESUS Creditors</v>
          </cell>
          <cell r="R114" t="str">
            <v>Balance Sheet</v>
          </cell>
        </row>
        <row r="115">
          <cell r="C115" t="str">
            <v>Supply Chain Coordination Limited Management Function of the NHS Supply Chain</v>
          </cell>
          <cell r="G115">
            <v>202104</v>
          </cell>
          <cell r="H115">
            <v>37596321</v>
          </cell>
          <cell r="M115">
            <v>-385960.68</v>
          </cell>
          <cell r="O115">
            <v>44391</v>
          </cell>
          <cell r="Q115" t="str">
            <v>RESUS Creditors</v>
          </cell>
          <cell r="R115" t="str">
            <v>Balance Sheet</v>
          </cell>
        </row>
        <row r="116">
          <cell r="C116" t="str">
            <v>Supply Chain Coordination Limited Management Function of the NHS Supply Chain</v>
          </cell>
          <cell r="G116">
            <v>202104</v>
          </cell>
          <cell r="H116">
            <v>37596324</v>
          </cell>
          <cell r="M116">
            <v>-414846.96</v>
          </cell>
          <cell r="O116">
            <v>44391</v>
          </cell>
          <cell r="Q116" t="str">
            <v>RESUS Creditors</v>
          </cell>
          <cell r="R116" t="str">
            <v>Balance Sheet</v>
          </cell>
        </row>
        <row r="117">
          <cell r="C117" t="str">
            <v>Cancom Managed Services Ltd</v>
          </cell>
          <cell r="G117">
            <v>202104</v>
          </cell>
          <cell r="H117">
            <v>30591095</v>
          </cell>
          <cell r="M117">
            <v>-46275</v>
          </cell>
          <cell r="O117">
            <v>44391</v>
          </cell>
          <cell r="Q117" t="str">
            <v>Comp Software Maintenance</v>
          </cell>
          <cell r="R117" t="str">
            <v>IT, Informatics &amp; Telecomms</v>
          </cell>
        </row>
        <row r="118">
          <cell r="C118" t="str">
            <v>Renal Services Trading Ltd</v>
          </cell>
          <cell r="G118">
            <v>202104</v>
          </cell>
          <cell r="H118">
            <v>37596420</v>
          </cell>
          <cell r="M118">
            <v>-114230.64</v>
          </cell>
          <cell r="O118">
            <v>44391</v>
          </cell>
          <cell r="Q118" t="str">
            <v>M &amp; S Other Consumables</v>
          </cell>
          <cell r="R118" t="str">
            <v>Renal</v>
          </cell>
        </row>
        <row r="119">
          <cell r="C119" t="str">
            <v>Roche Diagnostics Limited</v>
          </cell>
          <cell r="G119">
            <v>202104</v>
          </cell>
          <cell r="H119">
            <v>37596270</v>
          </cell>
          <cell r="M119">
            <v>-366500.7</v>
          </cell>
          <cell r="O119">
            <v>44391</v>
          </cell>
          <cell r="Q119" t="str">
            <v>Lab Equipment</v>
          </cell>
          <cell r="R119" t="str">
            <v>SWLP Microbiology</v>
          </cell>
        </row>
        <row r="120">
          <cell r="C120" t="str">
            <v>Roche Diagnostics Limited</v>
          </cell>
          <cell r="G120">
            <v>202104</v>
          </cell>
          <cell r="H120">
            <v>37596269</v>
          </cell>
          <cell r="M120">
            <v>-434282.1</v>
          </cell>
          <cell r="O120">
            <v>44391</v>
          </cell>
          <cell r="Q120" t="str">
            <v>Lab Chemicals &amp; Reagents</v>
          </cell>
          <cell r="R120" t="str">
            <v>SWLP STG CBS</v>
          </cell>
        </row>
        <row r="121">
          <cell r="C121" t="str">
            <v>B. Braun Medical Limited</v>
          </cell>
          <cell r="G121">
            <v>202104</v>
          </cell>
          <cell r="H121">
            <v>30591295</v>
          </cell>
          <cell r="M121">
            <v>-72860.47</v>
          </cell>
          <cell r="O121">
            <v>44391</v>
          </cell>
          <cell r="Q121" t="str">
            <v>Lab Equipment</v>
          </cell>
          <cell r="R121" t="str">
            <v>Major Projects</v>
          </cell>
        </row>
        <row r="122">
          <cell r="C122" t="str">
            <v>Care Providers Recruitment Ltd</v>
          </cell>
          <cell r="G122">
            <v>202104</v>
          </cell>
          <cell r="H122">
            <v>32512045</v>
          </cell>
          <cell r="M122">
            <v>-88404.59</v>
          </cell>
          <cell r="O122">
            <v>44386</v>
          </cell>
          <cell r="Q122" t="str">
            <v>Nursing Qualified - Agency</v>
          </cell>
          <cell r="R122" t="str">
            <v>Intensive Therapy Unit</v>
          </cell>
        </row>
        <row r="123">
          <cell r="C123" t="str">
            <v>Care Providers Recruitment Ltd</v>
          </cell>
          <cell r="G123">
            <v>202104</v>
          </cell>
          <cell r="H123">
            <v>32512070</v>
          </cell>
          <cell r="M123">
            <v>-88131.98</v>
          </cell>
          <cell r="O123">
            <v>44393</v>
          </cell>
          <cell r="Q123" t="str">
            <v>Nursing Qualified - Agency</v>
          </cell>
          <cell r="R123" t="str">
            <v>Intensive Therapy Unit</v>
          </cell>
        </row>
        <row r="124">
          <cell r="C124" t="str">
            <v>NHS Litigation Authority</v>
          </cell>
          <cell r="G124">
            <v>202104</v>
          </cell>
          <cell r="H124">
            <v>35529675</v>
          </cell>
          <cell r="M124">
            <v>-2699817.2</v>
          </cell>
          <cell r="O124">
            <v>44392</v>
          </cell>
          <cell r="Q124" t="str">
            <v>Cnst Membership</v>
          </cell>
          <cell r="R124" t="str">
            <v>Chief Executive &amp; Governance</v>
          </cell>
        </row>
        <row r="129">
          <cell r="C129" t="str">
            <v>Beckman Coulter United Kingdom Limited</v>
          </cell>
          <cell r="G129">
            <v>202104</v>
          </cell>
          <cell r="H129">
            <v>30591225</v>
          </cell>
          <cell r="M129">
            <v>-120990.26</v>
          </cell>
          <cell r="O129">
            <v>44398</v>
          </cell>
          <cell r="Q129" t="str">
            <v>Lab Equipment</v>
          </cell>
          <cell r="R129" t="str">
            <v>SWLP STG CBS</v>
          </cell>
        </row>
        <row r="130">
          <cell r="C130" t="str">
            <v>Epsom &amp; St Helier University Hospital</v>
          </cell>
          <cell r="G130">
            <v>202104</v>
          </cell>
          <cell r="H130">
            <v>35529504</v>
          </cell>
          <cell r="M130">
            <v>-44356.2</v>
          </cell>
          <cell r="O130">
            <v>44398</v>
          </cell>
          <cell r="Q130" t="str">
            <v>Other Contract Clinical Services</v>
          </cell>
          <cell r="R130" t="str">
            <v>Renal</v>
          </cell>
        </row>
        <row r="132">
          <cell r="C132" t="str">
            <v>Baxter Healthcare Ltd</v>
          </cell>
          <cell r="G132">
            <v>202104</v>
          </cell>
          <cell r="H132">
            <v>39128084</v>
          </cell>
          <cell r="M132">
            <v>-86030.11</v>
          </cell>
          <cell r="O132">
            <v>44391</v>
          </cell>
          <cell r="Q132" t="str">
            <v>JAC Purchases</v>
          </cell>
          <cell r="R132" t="str">
            <v>Balance Sheet</v>
          </cell>
        </row>
        <row r="133">
          <cell r="C133" t="str">
            <v>Baxter Healthcare Ltd</v>
          </cell>
          <cell r="G133">
            <v>202104</v>
          </cell>
          <cell r="H133">
            <v>39129043</v>
          </cell>
          <cell r="M133">
            <v>-79094.42</v>
          </cell>
          <cell r="O133">
            <v>44391</v>
          </cell>
          <cell r="Q133" t="str">
            <v>JAC Purchases</v>
          </cell>
          <cell r="R133" t="str">
            <v>Balance Sheet</v>
          </cell>
        </row>
        <row r="134">
          <cell r="C134" t="str">
            <v>Biotest (UK) Ltd</v>
          </cell>
          <cell r="G134">
            <v>202104</v>
          </cell>
          <cell r="H134">
            <v>39128260</v>
          </cell>
          <cell r="M134">
            <v>-58500</v>
          </cell>
          <cell r="O134">
            <v>44391</v>
          </cell>
          <cell r="Q134" t="str">
            <v>JAC Purchases</v>
          </cell>
          <cell r="R134" t="str">
            <v>Balance Sheet</v>
          </cell>
        </row>
        <row r="135">
          <cell r="C135" t="str">
            <v>Bristol Myers Squibb Pharmaceuticals Limited</v>
          </cell>
          <cell r="G135">
            <v>202104</v>
          </cell>
          <cell r="H135">
            <v>39129051</v>
          </cell>
          <cell r="M135">
            <v>-28199.52</v>
          </cell>
          <cell r="O135">
            <v>44391</v>
          </cell>
          <cell r="Q135" t="str">
            <v>JAC Purchases</v>
          </cell>
          <cell r="R135" t="str">
            <v>Balance Sheet</v>
          </cell>
        </row>
        <row r="136">
          <cell r="C136" t="str">
            <v>Genzyme Therapeutics Ltd</v>
          </cell>
          <cell r="G136">
            <v>202104</v>
          </cell>
          <cell r="H136">
            <v>39129056</v>
          </cell>
          <cell r="M136">
            <v>-29611.32</v>
          </cell>
          <cell r="O136">
            <v>44391</v>
          </cell>
          <cell r="Q136" t="str">
            <v>JAC Purchases</v>
          </cell>
          <cell r="R136" t="str">
            <v>Balance Sheet</v>
          </cell>
        </row>
        <row r="137">
          <cell r="C137" t="str">
            <v>Croydon Health Services NHS Trust</v>
          </cell>
          <cell r="G137">
            <v>202104</v>
          </cell>
          <cell r="H137">
            <v>35529478</v>
          </cell>
          <cell r="M137">
            <v>-166500</v>
          </cell>
          <cell r="O137">
            <v>44405</v>
          </cell>
          <cell r="Q137" t="str">
            <v>Misc Expenditure</v>
          </cell>
          <cell r="R137" t="str">
            <v>Pathology - STG</v>
          </cell>
        </row>
        <row r="138">
          <cell r="C138" t="str">
            <v>Medtronic</v>
          </cell>
          <cell r="G138">
            <v>202104</v>
          </cell>
          <cell r="H138">
            <v>31096160</v>
          </cell>
          <cell r="M138">
            <v>-52656.29</v>
          </cell>
          <cell r="O138">
            <v>44405</v>
          </cell>
          <cell r="Q138" t="str">
            <v>M &amp; S Pacemakers DDD</v>
          </cell>
          <cell r="R138" t="str">
            <v>Cardiology</v>
          </cell>
        </row>
        <row r="139">
          <cell r="C139" t="str">
            <v>Medtronic</v>
          </cell>
          <cell r="G139">
            <v>202104</v>
          </cell>
          <cell r="H139">
            <v>31095686</v>
          </cell>
          <cell r="M139">
            <v>-27480</v>
          </cell>
          <cell r="O139">
            <v>44405</v>
          </cell>
          <cell r="Q139" t="str">
            <v>M &amp; S Pacemakers DDD</v>
          </cell>
          <cell r="R139" t="str">
            <v>Cardiology</v>
          </cell>
        </row>
        <row r="140">
          <cell r="C140" t="str">
            <v>St Georges Hospital Medical School</v>
          </cell>
          <cell r="G140">
            <v>202104</v>
          </cell>
          <cell r="H140">
            <v>32070482</v>
          </cell>
          <cell r="M140">
            <v>-33027.300000000003</v>
          </cell>
          <cell r="O140">
            <v>44405</v>
          </cell>
          <cell r="Q140" t="str">
            <v>Misc Expenditure</v>
          </cell>
          <cell r="R140" t="str">
            <v>Finance and Procurement</v>
          </cell>
        </row>
        <row r="141">
          <cell r="C141" t="str">
            <v>Wandsworth Borough Council</v>
          </cell>
          <cell r="G141">
            <v>202104</v>
          </cell>
          <cell r="H141">
            <v>36046228</v>
          </cell>
          <cell r="M141">
            <v>-255360</v>
          </cell>
          <cell r="O141">
            <v>44405</v>
          </cell>
          <cell r="Q141" t="str">
            <v>Rates</v>
          </cell>
          <cell r="R141" t="str">
            <v>Rates</v>
          </cell>
        </row>
        <row r="142">
          <cell r="C142" t="str">
            <v>Aon Ltd</v>
          </cell>
          <cell r="G142">
            <v>202104</v>
          </cell>
          <cell r="H142">
            <v>30591642</v>
          </cell>
          <cell r="M142">
            <v>-25804.799999999999</v>
          </cell>
          <cell r="O142">
            <v>44405</v>
          </cell>
          <cell r="Q142" t="str">
            <v>Insurance Costs</v>
          </cell>
          <cell r="R142" t="str">
            <v>Chief Executive &amp; Governance</v>
          </cell>
        </row>
        <row r="143">
          <cell r="C143" t="str">
            <v>Roche Diagnostics Limited</v>
          </cell>
          <cell r="G143">
            <v>202104</v>
          </cell>
          <cell r="H143">
            <v>37596271</v>
          </cell>
          <cell r="M143">
            <v>-157746.29999999999</v>
          </cell>
          <cell r="O143">
            <v>44405</v>
          </cell>
          <cell r="Q143" t="str">
            <v>Lab Chemicals &amp; Reagents</v>
          </cell>
          <cell r="R143" t="str">
            <v>SWLP Immunology</v>
          </cell>
        </row>
        <row r="144">
          <cell r="C144" t="str">
            <v>Roche Diagnostics Limited</v>
          </cell>
          <cell r="G144">
            <v>202104</v>
          </cell>
          <cell r="H144">
            <v>30587093</v>
          </cell>
          <cell r="M144">
            <v>-410000</v>
          </cell>
          <cell r="O144">
            <v>44405</v>
          </cell>
          <cell r="Q144" t="str">
            <v>Lab Chemicals &amp; Reagents</v>
          </cell>
          <cell r="R144" t="str">
            <v>SWLP STG CBS</v>
          </cell>
        </row>
        <row r="145">
          <cell r="C145" t="str">
            <v>B. Braun Medical Limited</v>
          </cell>
          <cell r="G145">
            <v>202104</v>
          </cell>
          <cell r="H145">
            <v>30591810</v>
          </cell>
          <cell r="M145">
            <v>-38122.400000000001</v>
          </cell>
          <cell r="O145">
            <v>44405</v>
          </cell>
          <cell r="Q145" t="str">
            <v>Lab Equipment</v>
          </cell>
          <cell r="R145" t="str">
            <v>Major Projects</v>
          </cell>
        </row>
        <row r="146">
          <cell r="C146" t="str">
            <v>Vodafone Corporate Ltd</v>
          </cell>
          <cell r="G146">
            <v>202104</v>
          </cell>
          <cell r="H146">
            <v>32073901</v>
          </cell>
          <cell r="M146">
            <v>-26665.200000000001</v>
          </cell>
          <cell r="O146">
            <v>44405</v>
          </cell>
          <cell r="Q146" t="str">
            <v>Mobile Telephone Calls</v>
          </cell>
          <cell r="R146" t="str">
            <v>IT, Informatics &amp; Telecomms</v>
          </cell>
        </row>
        <row r="147">
          <cell r="C147" t="str">
            <v>The Hepatitis C Trust</v>
          </cell>
          <cell r="G147">
            <v>202104</v>
          </cell>
          <cell r="H147">
            <v>38602423</v>
          </cell>
          <cell r="M147">
            <v>-27500</v>
          </cell>
          <cell r="O147">
            <v>44405</v>
          </cell>
          <cell r="Q147" t="str">
            <v>Purch of Non NHS Healthcare</v>
          </cell>
          <cell r="R147" t="str">
            <v>Gastro and Endoscopy</v>
          </cell>
        </row>
        <row r="148">
          <cell r="C148" t="str">
            <v>Mitie Healthcare</v>
          </cell>
          <cell r="G148">
            <v>202104</v>
          </cell>
          <cell r="H148">
            <v>31096016</v>
          </cell>
          <cell r="M148">
            <v>-384050.56</v>
          </cell>
          <cell r="O148">
            <v>44405</v>
          </cell>
          <cell r="Q148" t="str">
            <v>Contract Domestic Services</v>
          </cell>
          <cell r="R148" t="str">
            <v>Nursing Directorate</v>
          </cell>
        </row>
        <row r="149">
          <cell r="C149" t="str">
            <v>InHealth Limited</v>
          </cell>
          <cell r="G149">
            <v>202104</v>
          </cell>
          <cell r="H149">
            <v>38603179</v>
          </cell>
          <cell r="M149">
            <v>-44700</v>
          </cell>
          <cell r="O149">
            <v>44405</v>
          </cell>
          <cell r="Q149" t="str">
            <v>Radiology Clinical Servs</v>
          </cell>
          <cell r="R149" t="str">
            <v>Imaging</v>
          </cell>
        </row>
        <row r="150">
          <cell r="C150" t="str">
            <v>Hospital Services Limited</v>
          </cell>
          <cell r="G150">
            <v>202104</v>
          </cell>
          <cell r="H150">
            <v>38602882</v>
          </cell>
          <cell r="M150">
            <v>-40509.599999999999</v>
          </cell>
          <cell r="O150">
            <v>44405</v>
          </cell>
          <cell r="Q150" t="str">
            <v>X Ray Eqpt Maint Contracts</v>
          </cell>
          <cell r="R150" t="str">
            <v>Imaging</v>
          </cell>
        </row>
        <row r="151">
          <cell r="C151" t="str">
            <v>Corona Energy Retail 4 Limited</v>
          </cell>
          <cell r="G151">
            <v>202104</v>
          </cell>
          <cell r="H151">
            <v>30591561</v>
          </cell>
          <cell r="M151">
            <v>-63970.2</v>
          </cell>
          <cell r="O151">
            <v>44405</v>
          </cell>
          <cell r="Q151" t="str">
            <v>Firm Gas</v>
          </cell>
          <cell r="R151" t="str">
            <v>Energy &amp; Engineering</v>
          </cell>
        </row>
        <row r="152">
          <cell r="C152" t="str">
            <v>Corona Energy Retail 4 Limited</v>
          </cell>
          <cell r="G152">
            <v>202104</v>
          </cell>
          <cell r="H152">
            <v>30591567</v>
          </cell>
          <cell r="M152">
            <v>-197629.27</v>
          </cell>
          <cell r="O152">
            <v>44405</v>
          </cell>
          <cell r="Q152" t="str">
            <v>Firm Gas</v>
          </cell>
          <cell r="R152" t="str">
            <v>Energy &amp; Engineering</v>
          </cell>
        </row>
        <row r="153">
          <cell r="C153" t="str">
            <v>Community Health Partnerships</v>
          </cell>
          <cell r="G153">
            <v>202104</v>
          </cell>
          <cell r="H153">
            <v>30591645</v>
          </cell>
          <cell r="M153">
            <v>-72226.39</v>
          </cell>
          <cell r="O153">
            <v>44405</v>
          </cell>
          <cell r="Q153" t="str">
            <v>Rent</v>
          </cell>
          <cell r="R153" t="str">
            <v>Estates Community Premises</v>
          </cell>
        </row>
        <row r="154">
          <cell r="C154" t="str">
            <v>Carnall Farrar Ltd</v>
          </cell>
          <cell r="G154">
            <v>202104</v>
          </cell>
          <cell r="H154">
            <v>30590997</v>
          </cell>
          <cell r="M154">
            <v>-48060</v>
          </cell>
          <cell r="O154">
            <v>44405</v>
          </cell>
          <cell r="Q154" t="str">
            <v>Consultancy Services</v>
          </cell>
          <cell r="R154" t="str">
            <v>Finance and Procurement</v>
          </cell>
        </row>
        <row r="155">
          <cell r="C155" t="str">
            <v>Alloga UK Limited</v>
          </cell>
          <cell r="G155">
            <v>202104</v>
          </cell>
          <cell r="H155">
            <v>39130092</v>
          </cell>
          <cell r="M155">
            <v>-27000</v>
          </cell>
          <cell r="O155">
            <v>44405</v>
          </cell>
          <cell r="Q155" t="str">
            <v>JAC Purchases</v>
          </cell>
          <cell r="R155" t="str">
            <v>Balance Sheet</v>
          </cell>
        </row>
        <row r="156">
          <cell r="C156" t="str">
            <v>Lloyds Pharmacy Clinical Homecare Limited</v>
          </cell>
          <cell r="G156">
            <v>202104</v>
          </cell>
          <cell r="H156">
            <v>39130525</v>
          </cell>
          <cell r="M156">
            <v>-59270.400000000001</v>
          </cell>
          <cell r="O156">
            <v>44405</v>
          </cell>
          <cell r="Q156" t="str">
            <v>JAC Purchases</v>
          </cell>
          <cell r="R156" t="str">
            <v>Balance Sheet</v>
          </cell>
        </row>
        <row r="157">
          <cell r="C157" t="str">
            <v>Acardis LLP</v>
          </cell>
          <cell r="G157">
            <v>202104</v>
          </cell>
          <cell r="H157">
            <v>30591648</v>
          </cell>
          <cell r="M157">
            <v>-87124.800000000003</v>
          </cell>
          <cell r="O157">
            <v>44405</v>
          </cell>
          <cell r="Q157" t="str">
            <v>Capital - Professional Fees</v>
          </cell>
          <cell r="R157" t="str">
            <v>Major Projects</v>
          </cell>
        </row>
        <row r="158">
          <cell r="C158" t="str">
            <v>Exponential-e Ltd</v>
          </cell>
          <cell r="G158">
            <v>202104</v>
          </cell>
          <cell r="H158">
            <v>38603926</v>
          </cell>
          <cell r="M158">
            <v>-39900</v>
          </cell>
          <cell r="O158">
            <v>44405</v>
          </cell>
          <cell r="Q158" t="str">
            <v>Consultancy Services</v>
          </cell>
          <cell r="R158" t="str">
            <v>IT</v>
          </cell>
        </row>
        <row r="159">
          <cell r="C159" t="str">
            <v>Lift Specialists Ltd</v>
          </cell>
          <cell r="G159">
            <v>202104</v>
          </cell>
          <cell r="H159">
            <v>37596636</v>
          </cell>
          <cell r="M159">
            <v>-232669.44</v>
          </cell>
          <cell r="O159">
            <v>44405</v>
          </cell>
          <cell r="Q159" t="str">
            <v>Mntnce Contracts Lifts</v>
          </cell>
          <cell r="R159" t="str">
            <v>Infrastructure</v>
          </cell>
        </row>
        <row r="160">
          <cell r="C160" t="str">
            <v>Renal Services Trading Ltd</v>
          </cell>
          <cell r="G160">
            <v>202104</v>
          </cell>
          <cell r="H160">
            <v>37596421</v>
          </cell>
          <cell r="M160">
            <v>-167521.94</v>
          </cell>
          <cell r="O160">
            <v>44405</v>
          </cell>
          <cell r="Q160" t="str">
            <v>M &amp; S Other Consumables</v>
          </cell>
          <cell r="R160" t="str">
            <v>Renal</v>
          </cell>
        </row>
        <row r="161">
          <cell r="C161" t="str">
            <v>EDF Energy Customers Plc</v>
          </cell>
          <cell r="G161">
            <v>202104</v>
          </cell>
          <cell r="H161">
            <v>38603563</v>
          </cell>
          <cell r="M161">
            <v>-123308.27</v>
          </cell>
          <cell r="O161">
            <v>44405</v>
          </cell>
          <cell r="Q161" t="str">
            <v>Electricity</v>
          </cell>
          <cell r="R161" t="str">
            <v>Energy &amp; Engineering</v>
          </cell>
        </row>
        <row r="162">
          <cell r="C162" t="str">
            <v>Dictate IT Limited</v>
          </cell>
          <cell r="G162">
            <v>202104</v>
          </cell>
          <cell r="H162">
            <v>31095573</v>
          </cell>
          <cell r="M162">
            <v>-77007.72</v>
          </cell>
          <cell r="O162">
            <v>44405</v>
          </cell>
          <cell r="Q162" t="str">
            <v>Dictation Services</v>
          </cell>
          <cell r="R162" t="str">
            <v>Outpatients</v>
          </cell>
        </row>
        <row r="163">
          <cell r="C163" t="str">
            <v>Sunlight Service Group Ltd</v>
          </cell>
          <cell r="G163">
            <v>202104</v>
          </cell>
          <cell r="H163">
            <v>38603559</v>
          </cell>
          <cell r="M163">
            <v>-51473.68</v>
          </cell>
          <cell r="O163">
            <v>44412</v>
          </cell>
          <cell r="Q163" t="str">
            <v>Contract Laundry Services</v>
          </cell>
          <cell r="R163" t="str">
            <v>Hotel Services</v>
          </cell>
        </row>
        <row r="164">
          <cell r="C164" t="str">
            <v>Grafton Medical Partners</v>
          </cell>
          <cell r="G164">
            <v>202104</v>
          </cell>
          <cell r="H164">
            <v>32075068</v>
          </cell>
          <cell r="M164">
            <v>-32581.1</v>
          </cell>
          <cell r="O164">
            <v>44412</v>
          </cell>
          <cell r="Q164" t="str">
            <v>Rent</v>
          </cell>
          <cell r="R164" t="str">
            <v>Estates Community Premises</v>
          </cell>
        </row>
        <row r="165">
          <cell r="C165" t="str">
            <v>Price Waterhouse Cooper - AGENCY ONLY</v>
          </cell>
          <cell r="G165">
            <v>202104</v>
          </cell>
          <cell r="H165">
            <v>32511826</v>
          </cell>
          <cell r="M165">
            <v>-47832.2</v>
          </cell>
          <cell r="O165">
            <v>44377</v>
          </cell>
          <cell r="Q165" t="str">
            <v>Radiographer Agency</v>
          </cell>
          <cell r="R165" t="str">
            <v>Breast Services</v>
          </cell>
        </row>
        <row r="166">
          <cell r="C166" t="str">
            <v>Care Providers Recruitment Ltd</v>
          </cell>
          <cell r="G166">
            <v>202104</v>
          </cell>
          <cell r="H166">
            <v>32511851</v>
          </cell>
          <cell r="M166">
            <v>-98835.28</v>
          </cell>
          <cell r="O166">
            <v>44354</v>
          </cell>
          <cell r="Q166" t="str">
            <v>Nursing Qualified - Agency</v>
          </cell>
          <cell r="R166" t="str">
            <v>Intensive Therapy Unit</v>
          </cell>
        </row>
        <row r="167">
          <cell r="C167" t="str">
            <v>Price Waterhouse Cooper - AGENCY ONLY</v>
          </cell>
          <cell r="G167">
            <v>202104</v>
          </cell>
          <cell r="H167">
            <v>32511827</v>
          </cell>
          <cell r="M167">
            <v>-45906.98</v>
          </cell>
          <cell r="O167">
            <v>44377</v>
          </cell>
          <cell r="Q167" t="str">
            <v>S H O / H O Agency</v>
          </cell>
          <cell r="R167" t="str">
            <v>Cardiac Surgery</v>
          </cell>
        </row>
        <row r="168">
          <cell r="C168" t="str">
            <v>Baxter Healthcare Ltd</v>
          </cell>
          <cell r="G168">
            <v>202104</v>
          </cell>
          <cell r="H168">
            <v>30590488</v>
          </cell>
          <cell r="M168">
            <v>-26695</v>
          </cell>
          <cell r="O168">
            <v>44384</v>
          </cell>
          <cell r="Q168" t="str">
            <v>Purch of Non NHS Healthcare</v>
          </cell>
          <cell r="R168" t="str">
            <v>Infection</v>
          </cell>
        </row>
        <row r="169">
          <cell r="C169" t="str">
            <v>Draeger Medical UK Ltd</v>
          </cell>
          <cell r="G169">
            <v>202104</v>
          </cell>
          <cell r="H169">
            <v>30018690</v>
          </cell>
          <cell r="M169">
            <v>-115999.2</v>
          </cell>
          <cell r="O169">
            <v>44384</v>
          </cell>
          <cell r="Q169" t="str">
            <v>Lab Equipment</v>
          </cell>
          <cell r="R169" t="str">
            <v>Medical Equipment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2"/>
  <sheetViews>
    <sheetView tabSelected="1" zoomScale="75" zoomScaleNormal="75" workbookViewId="0">
      <pane ySplit="10" topLeftCell="A11" activePane="bottomLeft" state="frozen"/>
      <selection activeCell="N186" sqref="N186"/>
      <selection pane="bottomLeft" activeCell="H25" sqref="H25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76.5703125" style="2" bestFit="1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14</v>
      </c>
    </row>
    <row r="5" spans="1:8" x14ac:dyDescent="0.25">
      <c r="A5" s="4" t="s">
        <v>2</v>
      </c>
      <c r="B5" s="5" t="s">
        <v>3</v>
      </c>
    </row>
    <row r="6" spans="1:8" x14ac:dyDescent="0.25">
      <c r="B6" s="1"/>
    </row>
    <row r="7" spans="1:8" x14ac:dyDescent="0.25">
      <c r="A7" s="4" t="s">
        <v>4</v>
      </c>
      <c r="B7" s="5" t="s">
        <v>5</v>
      </c>
    </row>
    <row r="10" spans="1:8" ht="30" x14ac:dyDescent="0.25">
      <c r="A10" s="6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7" t="s">
        <v>13</v>
      </c>
    </row>
    <row r="11" spans="1:8" x14ac:dyDescent="0.25">
      <c r="A11" s="8">
        <f>'[1](1) AP 9600 &amp; 9620'!O59</f>
        <v>44398</v>
      </c>
      <c r="B11" s="9">
        <f>'[1](1) AP 9600 &amp; 9620'!G59</f>
        <v>202104</v>
      </c>
      <c r="C11" t="str">
        <f>'[1](1) AP 9600 &amp; 9620'!Q59</f>
        <v>JAC Purchases</v>
      </c>
      <c r="D11" t="str">
        <f>'[1](1) AP 9600 &amp; 9620'!R59</f>
        <v>Balance Sheet</v>
      </c>
      <c r="E11" s="9" t="str">
        <f>'[1](1) AP 9600 &amp; 9620'!C59</f>
        <v>AAH Hospital Service</v>
      </c>
      <c r="F11" s="10">
        <f>'[1](1) AP 9600 &amp; 9620'!H59</f>
        <v>39129216</v>
      </c>
      <c r="G11" s="11">
        <f>'[1](1) AP 9600 &amp; 9620'!M59</f>
        <v>-25178.41</v>
      </c>
      <c r="H11" s="12"/>
    </row>
    <row r="12" spans="1:8" x14ac:dyDescent="0.25">
      <c r="A12" s="8">
        <f>'[1](1) AP 9600 &amp; 9620'!O76</f>
        <v>44391</v>
      </c>
      <c r="B12" s="9">
        <f>'[1](1) AP 9600 &amp; 9620'!G76</f>
        <v>202104</v>
      </c>
      <c r="C12" t="str">
        <f>'[1](1) AP 9600 &amp; 9620'!Q76</f>
        <v>JAC Purchases</v>
      </c>
      <c r="D12" t="str">
        <f>'[1](1) AP 9600 &amp; 9620'!R76</f>
        <v>Balance Sheet</v>
      </c>
      <c r="E12" s="9" t="str">
        <f>'[1](1) AP 9600 &amp; 9620'!C76</f>
        <v>AAH Hospital Service</v>
      </c>
      <c r="F12" s="10">
        <f>'[1](1) AP 9600 &amp; 9620'!H76</f>
        <v>39129178</v>
      </c>
      <c r="G12" s="11">
        <f>'[1](1) AP 9600 &amp; 9620'!M76</f>
        <v>-28224</v>
      </c>
      <c r="H12" s="12"/>
    </row>
    <row r="13" spans="1:8" x14ac:dyDescent="0.25">
      <c r="A13" s="8">
        <f>'[1](1) AP 9600 &amp; 9620'!O91</f>
        <v>44391</v>
      </c>
      <c r="B13" s="9">
        <f>'[1](1) AP 9600 &amp; 9620'!G91</f>
        <v>202104</v>
      </c>
      <c r="C13" t="str">
        <f>'[1](1) AP 9600 &amp; 9620'!Q91</f>
        <v>Drugs - MHRA License</v>
      </c>
      <c r="D13" t="str">
        <f>'[1](1) AP 9600 &amp; 9620'!R91</f>
        <v>Pharmacy</v>
      </c>
      <c r="E13" s="9" t="str">
        <f>'[1](1) AP 9600 &amp; 9620'!C91</f>
        <v>Abbvie Limited</v>
      </c>
      <c r="F13" s="10">
        <f>'[1](1) AP 9600 &amp; 9620'!H91</f>
        <v>39128226</v>
      </c>
      <c r="G13" s="11">
        <f>'[1](1) AP 9600 &amp; 9620'!M91</f>
        <v>-87893.52</v>
      </c>
      <c r="H13" s="12"/>
    </row>
    <row r="14" spans="1:8" x14ac:dyDescent="0.25">
      <c r="A14" s="8">
        <f>'[1](1) AP 9600 &amp; 9620'!O157</f>
        <v>44405</v>
      </c>
      <c r="B14" s="9">
        <f>'[1](1) AP 9600 &amp; 9620'!G157</f>
        <v>202104</v>
      </c>
      <c r="C14" t="str">
        <f>'[1](1) AP 9600 &amp; 9620'!Q157</f>
        <v>Capital - Professional Fees</v>
      </c>
      <c r="D14" t="str">
        <f>'[1](1) AP 9600 &amp; 9620'!R157</f>
        <v>Major Projects</v>
      </c>
      <c r="E14" s="9" t="str">
        <f>'[1](1) AP 9600 &amp; 9620'!C157</f>
        <v>Acardis LLP</v>
      </c>
      <c r="F14" s="10">
        <f>'[1](1) AP 9600 &amp; 9620'!H157</f>
        <v>30591648</v>
      </c>
      <c r="G14" s="11">
        <f>'[1](1) AP 9600 &amp; 9620'!M157</f>
        <v>-87124.800000000003</v>
      </c>
    </row>
    <row r="15" spans="1:8" x14ac:dyDescent="0.25">
      <c r="A15" s="8">
        <f>'[1](1) AP 9600 &amp; 9620'!O24</f>
        <v>44398</v>
      </c>
      <c r="B15" s="9">
        <f>'[1](1) AP 9600 &amp; 9620'!G24</f>
        <v>202104</v>
      </c>
      <c r="C15" t="str">
        <f>'[1](1) AP 9600 &amp; 9620'!Q24</f>
        <v>Consultancy Services</v>
      </c>
      <c r="D15" t="str">
        <f>'[1](1) AP 9600 &amp; 9620'!R24</f>
        <v>SWLP Management and Overheads</v>
      </c>
      <c r="E15" s="9" t="str">
        <f>'[1](1) AP 9600 &amp; 9620'!C24</f>
        <v>Akeso &amp; Company Limited</v>
      </c>
      <c r="F15" s="10">
        <f>'[1](1) AP 9600 &amp; 9620'!H24</f>
        <v>37596503</v>
      </c>
      <c r="G15" s="11">
        <f>'[1](1) AP 9600 &amp; 9620'!M24</f>
        <v>-53100</v>
      </c>
      <c r="H15" s="12"/>
    </row>
    <row r="16" spans="1:8" x14ac:dyDescent="0.25">
      <c r="A16" s="8">
        <f>'[1](1) AP 9600 &amp; 9620'!O25</f>
        <v>44398</v>
      </c>
      <c r="B16" s="9">
        <f>'[1](1) AP 9600 &amp; 9620'!G25</f>
        <v>202104</v>
      </c>
      <c r="C16" t="str">
        <f>'[1](1) AP 9600 &amp; 9620'!Q25</f>
        <v>Consultancy Services</v>
      </c>
      <c r="D16" t="str">
        <f>'[1](1) AP 9600 &amp; 9620'!R25</f>
        <v>SWLP LIMS</v>
      </c>
      <c r="E16" s="9" t="str">
        <f>'[1](1) AP 9600 &amp; 9620'!C25</f>
        <v>Akeso &amp; Company Limited</v>
      </c>
      <c r="F16" s="10">
        <f>'[1](1) AP 9600 &amp; 9620'!H25</f>
        <v>37596502</v>
      </c>
      <c r="G16" s="11">
        <f>'[1](1) AP 9600 &amp; 9620'!M25</f>
        <v>-46020</v>
      </c>
      <c r="H16" s="12"/>
    </row>
    <row r="17" spans="1:8" x14ac:dyDescent="0.25">
      <c r="A17" s="8">
        <f>'[1](1) AP 9600 &amp; 9620'!O20</f>
        <v>44398</v>
      </c>
      <c r="B17" s="9">
        <f>'[1](1) AP 9600 &amp; 9620'!G20</f>
        <v>202104</v>
      </c>
      <c r="C17" t="str">
        <f>'[1](1) AP 9600 &amp; 9620'!Q20</f>
        <v>JAC Purchases</v>
      </c>
      <c r="D17" t="str">
        <f>'[1](1) AP 9600 &amp; 9620'!R20</f>
        <v>Balance Sheet</v>
      </c>
      <c r="E17" s="9" t="str">
        <f>'[1](1) AP 9600 &amp; 9620'!C20</f>
        <v>Alloga UK Limited</v>
      </c>
      <c r="F17" s="10">
        <f>'[1](1) AP 9600 &amp; 9620'!H20</f>
        <v>39129460</v>
      </c>
      <c r="G17" s="11">
        <f>'[1](1) AP 9600 &amp; 9620'!M20</f>
        <v>-67800</v>
      </c>
      <c r="H17" s="12"/>
    </row>
    <row r="18" spans="1:8" x14ac:dyDescent="0.25">
      <c r="A18" s="8">
        <f>'[1](1) AP 9600 &amp; 9620'!O155</f>
        <v>44405</v>
      </c>
      <c r="B18" s="9">
        <f>'[1](1) AP 9600 &amp; 9620'!G155</f>
        <v>202104</v>
      </c>
      <c r="C18" t="str">
        <f>'[1](1) AP 9600 &amp; 9620'!Q155</f>
        <v>JAC Purchases</v>
      </c>
      <c r="D18" t="str">
        <f>'[1](1) AP 9600 &amp; 9620'!R155</f>
        <v>Balance Sheet</v>
      </c>
      <c r="E18" s="9" t="str">
        <f>'[1](1) AP 9600 &amp; 9620'!C155</f>
        <v>Alloga UK Limited</v>
      </c>
      <c r="F18" s="10">
        <f>'[1](1) AP 9600 &amp; 9620'!H155</f>
        <v>39130092</v>
      </c>
      <c r="G18" s="11">
        <f>'[1](1) AP 9600 &amp; 9620'!M155</f>
        <v>-27000</v>
      </c>
    </row>
    <row r="19" spans="1:8" x14ac:dyDescent="0.25">
      <c r="A19" s="8">
        <f>'[1](1) AP 9600 &amp; 9620'!O39</f>
        <v>44377</v>
      </c>
      <c r="B19" s="9">
        <f>'[1](1) AP 9600 &amp; 9620'!G39</f>
        <v>202104</v>
      </c>
      <c r="C19" t="str">
        <f>'[1](1) AP 9600 &amp; 9620'!Q39</f>
        <v>Other Loans</v>
      </c>
      <c r="D19" t="str">
        <f>'[1](1) AP 9600 &amp; 9620'!R39</f>
        <v>Balance Sheet</v>
      </c>
      <c r="E19" s="9" t="str">
        <f>'[1](1) AP 9600 &amp; 9620'!C39</f>
        <v>Amber Green LEEF 2 LLP</v>
      </c>
      <c r="F19" s="10">
        <f>'[1](1) AP 9600 &amp; 9620'!H39</f>
        <v>34503305</v>
      </c>
      <c r="G19" s="11">
        <f>'[1](1) AP 9600 &amp; 9620'!M39</f>
        <v>-785479.22</v>
      </c>
      <c r="H19" s="12"/>
    </row>
    <row r="20" spans="1:8" x14ac:dyDescent="0.25">
      <c r="A20" s="8">
        <f>'[1](1) AP 9600 &amp; 9620'!O41</f>
        <v>44384</v>
      </c>
      <c r="B20" s="9">
        <f>'[1](1) AP 9600 &amp; 9620'!G41</f>
        <v>202104</v>
      </c>
      <c r="C20" t="str">
        <f>'[1](1) AP 9600 &amp; 9620'!Q41</f>
        <v>Lab Equipment</v>
      </c>
      <c r="D20" t="str">
        <f>'[1](1) AP 9600 &amp; 9620'!R41</f>
        <v>Clinical Haematology</v>
      </c>
      <c r="E20" s="9" t="str">
        <f>'[1](1) AP 9600 &amp; 9620'!C41</f>
        <v>Anthony Nolan</v>
      </c>
      <c r="F20" s="10">
        <f>'[1](1) AP 9600 &amp; 9620'!H41</f>
        <v>37596085</v>
      </c>
      <c r="G20" s="11">
        <f>'[1](1) AP 9600 &amp; 9620'!M41</f>
        <v>-33388</v>
      </c>
      <c r="H20" s="12"/>
    </row>
    <row r="21" spans="1:8" x14ac:dyDescent="0.25">
      <c r="A21" s="8">
        <f>'[1](1) AP 9600 &amp; 9620'!O142</f>
        <v>44405</v>
      </c>
      <c r="B21" s="9">
        <f>'[1](1) AP 9600 &amp; 9620'!G142</f>
        <v>202104</v>
      </c>
      <c r="C21" t="str">
        <f>'[1](1) AP 9600 &amp; 9620'!Q142</f>
        <v>Insurance Costs</v>
      </c>
      <c r="D21" t="str">
        <f>'[1](1) AP 9600 &amp; 9620'!R142</f>
        <v>Chief Executive &amp; Governance</v>
      </c>
      <c r="E21" s="9" t="str">
        <f>'[1](1) AP 9600 &amp; 9620'!C142</f>
        <v>Aon Ltd</v>
      </c>
      <c r="F21" s="10">
        <f>'[1](1) AP 9600 &amp; 9620'!H142</f>
        <v>30591642</v>
      </c>
      <c r="G21" s="11">
        <f>'[1](1) AP 9600 &amp; 9620'!M142</f>
        <v>-25804.799999999999</v>
      </c>
    </row>
    <row r="22" spans="1:8" x14ac:dyDescent="0.25">
      <c r="A22" s="8">
        <f>'[1](1) AP 9600 &amp; 9620'!O44</f>
        <v>44384</v>
      </c>
      <c r="B22" s="9">
        <f>'[1](1) AP 9600 &amp; 9620'!G44</f>
        <v>202104</v>
      </c>
      <c r="C22" t="str">
        <f>'[1](1) AP 9600 &amp; 9620'!Q44</f>
        <v>Lab Equipment</v>
      </c>
      <c r="D22" t="str">
        <f>'[1](1) AP 9600 &amp; 9620'!R44</f>
        <v>Major Projects</v>
      </c>
      <c r="E22" s="9" t="str">
        <f>'[1](1) AP 9600 &amp; 9620'!C44</f>
        <v>B. Braun Medical Limited</v>
      </c>
      <c r="F22" s="10">
        <f>'[1](1) AP 9600 &amp; 9620'!H44</f>
        <v>30590608</v>
      </c>
      <c r="G22" s="11">
        <f>'[1](1) AP 9600 &amp; 9620'!M44</f>
        <v>-91821.89</v>
      </c>
      <c r="H22" s="12"/>
    </row>
    <row r="23" spans="1:8" x14ac:dyDescent="0.25">
      <c r="A23" s="8">
        <f>'[1](1) AP 9600 &amp; 9620'!O121</f>
        <v>44391</v>
      </c>
      <c r="B23" s="9">
        <f>'[1](1) AP 9600 &amp; 9620'!G121</f>
        <v>202104</v>
      </c>
      <c r="C23" t="str">
        <f>'[1](1) AP 9600 &amp; 9620'!Q121</f>
        <v>Lab Equipment</v>
      </c>
      <c r="D23" t="str">
        <f>'[1](1) AP 9600 &amp; 9620'!R121</f>
        <v>Major Projects</v>
      </c>
      <c r="E23" s="9" t="str">
        <f>'[1](1) AP 9600 &amp; 9620'!C121</f>
        <v>B. Braun Medical Limited</v>
      </c>
      <c r="F23" s="10">
        <f>'[1](1) AP 9600 &amp; 9620'!H121</f>
        <v>30591295</v>
      </c>
      <c r="G23" s="11">
        <f>'[1](1) AP 9600 &amp; 9620'!M121</f>
        <v>-72860.47</v>
      </c>
    </row>
    <row r="24" spans="1:8" x14ac:dyDescent="0.25">
      <c r="A24" s="8">
        <f>'[1](1) AP 9600 &amp; 9620'!O145</f>
        <v>44405</v>
      </c>
      <c r="B24" s="9">
        <f>'[1](1) AP 9600 &amp; 9620'!G145</f>
        <v>202104</v>
      </c>
      <c r="C24" t="str">
        <f>'[1](1) AP 9600 &amp; 9620'!Q145</f>
        <v>Lab Equipment</v>
      </c>
      <c r="D24" t="str">
        <f>'[1](1) AP 9600 &amp; 9620'!R145</f>
        <v>Major Projects</v>
      </c>
      <c r="E24" s="9" t="str">
        <f>'[1](1) AP 9600 &amp; 9620'!C145</f>
        <v>B. Braun Medical Limited</v>
      </c>
      <c r="F24" s="10">
        <f>'[1](1) AP 9600 &amp; 9620'!H145</f>
        <v>30591810</v>
      </c>
      <c r="G24" s="11">
        <f>'[1](1) AP 9600 &amp; 9620'!M145</f>
        <v>-38122.400000000001</v>
      </c>
    </row>
    <row r="25" spans="1:8" x14ac:dyDescent="0.25">
      <c r="A25" s="8">
        <f>'[1](1) AP 9600 &amp; 9620'!O36</f>
        <v>44405</v>
      </c>
      <c r="B25" s="9">
        <f>'[1](1) AP 9600 &amp; 9620'!G36</f>
        <v>202104</v>
      </c>
      <c r="C25" t="str">
        <f>'[1](1) AP 9600 &amp; 9620'!Q36</f>
        <v>M &amp; S CAPD Fluids</v>
      </c>
      <c r="D25" t="str">
        <f>'[1](1) AP 9600 &amp; 9620'!R36</f>
        <v>Renal</v>
      </c>
      <c r="E25" s="9" t="str">
        <f>'[1](1) AP 9600 &amp; 9620'!C36</f>
        <v>Baxter Healthcare Ltd</v>
      </c>
      <c r="F25" s="10">
        <f>'[1](1) AP 9600 &amp; 9620'!H36</f>
        <v>30591598</v>
      </c>
      <c r="G25" s="11">
        <f>'[1](1) AP 9600 &amp; 9620'!M36</f>
        <v>-63121.8</v>
      </c>
      <c r="H25" s="12"/>
    </row>
    <row r="26" spans="1:8" x14ac:dyDescent="0.25">
      <c r="A26" s="8">
        <f>'[1](1) AP 9600 &amp; 9620'!O132</f>
        <v>44391</v>
      </c>
      <c r="B26" s="9">
        <f>'[1](1) AP 9600 &amp; 9620'!G132</f>
        <v>202104</v>
      </c>
      <c r="C26" t="str">
        <f>'[1](1) AP 9600 &amp; 9620'!Q132</f>
        <v>JAC Purchases</v>
      </c>
      <c r="D26" t="str">
        <f>'[1](1) AP 9600 &amp; 9620'!R132</f>
        <v>Balance Sheet</v>
      </c>
      <c r="E26" s="9" t="str">
        <f>'[1](1) AP 9600 &amp; 9620'!C132</f>
        <v>Baxter Healthcare Ltd</v>
      </c>
      <c r="F26" s="10">
        <f>'[1](1) AP 9600 &amp; 9620'!H132</f>
        <v>39128084</v>
      </c>
      <c r="G26" s="11">
        <f>'[1](1) AP 9600 &amp; 9620'!M132</f>
        <v>-86030.11</v>
      </c>
    </row>
    <row r="27" spans="1:8" x14ac:dyDescent="0.25">
      <c r="A27" s="8">
        <f>'[1](1) AP 9600 &amp; 9620'!O133</f>
        <v>44391</v>
      </c>
      <c r="B27" s="9">
        <f>'[1](1) AP 9600 &amp; 9620'!G133</f>
        <v>202104</v>
      </c>
      <c r="C27" t="str">
        <f>'[1](1) AP 9600 &amp; 9620'!Q133</f>
        <v>JAC Purchases</v>
      </c>
      <c r="D27" t="str">
        <f>'[1](1) AP 9600 &amp; 9620'!R133</f>
        <v>Balance Sheet</v>
      </c>
      <c r="E27" s="9" t="str">
        <f>'[1](1) AP 9600 &amp; 9620'!C133</f>
        <v>Baxter Healthcare Ltd</v>
      </c>
      <c r="F27" s="10">
        <f>'[1](1) AP 9600 &amp; 9620'!H133</f>
        <v>39129043</v>
      </c>
      <c r="G27" s="11">
        <f>'[1](1) AP 9600 &amp; 9620'!M133</f>
        <v>-79094.42</v>
      </c>
    </row>
    <row r="28" spans="1:8" x14ac:dyDescent="0.25">
      <c r="A28" s="8">
        <f>'[1](1) AP 9600 &amp; 9620'!O168</f>
        <v>44384</v>
      </c>
      <c r="B28" s="9">
        <f>'[1](1) AP 9600 &amp; 9620'!G168</f>
        <v>202104</v>
      </c>
      <c r="C28" t="str">
        <f>'[1](1) AP 9600 &amp; 9620'!Q168</f>
        <v>Purch of Non NHS Healthcare</v>
      </c>
      <c r="D28" t="str">
        <f>'[1](1) AP 9600 &amp; 9620'!R168</f>
        <v>Infection</v>
      </c>
      <c r="E28" s="9" t="str">
        <f>'[1](1) AP 9600 &amp; 9620'!C168</f>
        <v>Baxter Healthcare Ltd</v>
      </c>
      <c r="F28" s="10">
        <f>'[1](1) AP 9600 &amp; 9620'!H168</f>
        <v>30590488</v>
      </c>
      <c r="G28" s="11">
        <f>'[1](1) AP 9600 &amp; 9620'!M168</f>
        <v>-26695</v>
      </c>
    </row>
    <row r="29" spans="1:8" x14ac:dyDescent="0.25">
      <c r="A29" s="8">
        <f>'[1](1) AP 9600 &amp; 9620'!O129</f>
        <v>44398</v>
      </c>
      <c r="B29" s="9">
        <f>'[1](1) AP 9600 &amp; 9620'!G129</f>
        <v>202104</v>
      </c>
      <c r="C29" t="str">
        <f>'[1](1) AP 9600 &amp; 9620'!Q129</f>
        <v>Lab Equipment</v>
      </c>
      <c r="D29" t="str">
        <f>'[1](1) AP 9600 &amp; 9620'!R129</f>
        <v>SWLP STG CBS</v>
      </c>
      <c r="E29" s="9" t="str">
        <f>'[1](1) AP 9600 &amp; 9620'!C129</f>
        <v>Beckman Coulter United Kingdom Limited</v>
      </c>
      <c r="F29" s="10">
        <f>'[1](1) AP 9600 &amp; 9620'!H129</f>
        <v>30591225</v>
      </c>
      <c r="G29" s="11">
        <f>'[1](1) AP 9600 &amp; 9620'!M129</f>
        <v>-120990.26</v>
      </c>
    </row>
    <row r="30" spans="1:8" x14ac:dyDescent="0.25">
      <c r="A30" s="8">
        <f>'[1](1) AP 9600 &amp; 9620'!O35</f>
        <v>44384</v>
      </c>
      <c r="B30" s="9">
        <f>'[1](1) AP 9600 &amp; 9620'!G35</f>
        <v>202104</v>
      </c>
      <c r="C30" t="str">
        <f>'[1](1) AP 9600 &amp; 9620'!Q35</f>
        <v>Lab Chemicals &amp; Reagents</v>
      </c>
      <c r="D30" t="str">
        <f>'[1](1) AP 9600 &amp; 9620'!R35</f>
        <v>SWLP Microbiology</v>
      </c>
      <c r="E30" s="9" t="str">
        <f>'[1](1) AP 9600 &amp; 9620'!C35</f>
        <v>Becton Dickinson UK Ltd</v>
      </c>
      <c r="F30" s="10">
        <f>'[1](1) AP 9600 &amp; 9620'!H35</f>
        <v>30590962</v>
      </c>
      <c r="G30" s="11">
        <f>'[1](1) AP 9600 &amp; 9620'!M35</f>
        <v>-195798.64</v>
      </c>
      <c r="H30" s="12"/>
    </row>
    <row r="31" spans="1:8" x14ac:dyDescent="0.25">
      <c r="A31" s="8">
        <f>'[1](1) AP 9600 &amp; 9620'!O37</f>
        <v>44405</v>
      </c>
      <c r="B31" s="9">
        <f>'[1](1) AP 9600 &amp; 9620'!G37</f>
        <v>202104</v>
      </c>
      <c r="C31" t="str">
        <f>'[1](1) AP 9600 &amp; 9620'!Q37</f>
        <v>Lab Equipment</v>
      </c>
      <c r="D31" t="str">
        <f>'[1](1) AP 9600 &amp; 9620'!R37</f>
        <v>IT</v>
      </c>
      <c r="E31" s="9" t="str">
        <f>'[1](1) AP 9600 &amp; 9620'!C37</f>
        <v>Becton Dickinson UK Ltd</v>
      </c>
      <c r="F31" s="10">
        <f>'[1](1) AP 9600 &amp; 9620'!H37</f>
        <v>30591720</v>
      </c>
      <c r="G31" s="11">
        <f>'[1](1) AP 9600 &amp; 9620'!M37</f>
        <v>-62400</v>
      </c>
      <c r="H31" s="12"/>
    </row>
    <row r="32" spans="1:8" x14ac:dyDescent="0.25">
      <c r="A32" s="8">
        <f>'[1](1) AP 9600 &amp; 9620'!O134</f>
        <v>44391</v>
      </c>
      <c r="B32" s="9">
        <f>'[1](1) AP 9600 &amp; 9620'!G134</f>
        <v>202104</v>
      </c>
      <c r="C32" t="str">
        <f>'[1](1) AP 9600 &amp; 9620'!Q134</f>
        <v>JAC Purchases</v>
      </c>
      <c r="D32" t="str">
        <f>'[1](1) AP 9600 &amp; 9620'!R134</f>
        <v>Balance Sheet</v>
      </c>
      <c r="E32" s="9" t="str">
        <f>'[1](1) AP 9600 &amp; 9620'!C134</f>
        <v>Biotest (UK) Ltd</v>
      </c>
      <c r="F32" s="10">
        <f>'[1](1) AP 9600 &amp; 9620'!H134</f>
        <v>39128260</v>
      </c>
      <c r="G32" s="11">
        <f>'[1](1) AP 9600 &amp; 9620'!M134</f>
        <v>-58500</v>
      </c>
    </row>
    <row r="33" spans="1:8" x14ac:dyDescent="0.25">
      <c r="A33" s="8">
        <f>'[1](1) AP 9600 &amp; 9620'!O61</f>
        <v>44398</v>
      </c>
      <c r="B33" s="9">
        <f>'[1](1) AP 9600 &amp; 9620'!G61</f>
        <v>202104</v>
      </c>
      <c r="C33" t="str">
        <f>'[1](1) AP 9600 &amp; 9620'!Q61</f>
        <v>AM Wing - Availability</v>
      </c>
      <c r="D33" t="str">
        <f>'[1](1) AP 9600 &amp; 9620'!R61</f>
        <v>Estates</v>
      </c>
      <c r="E33" s="9" t="str">
        <f>'[1](1) AP 9600 &amp; 9620'!C61</f>
        <v>Blackshaw Healthcare Services Limited</v>
      </c>
      <c r="F33" s="10">
        <f>'[1](1) AP 9600 &amp; 9620'!H61</f>
        <v>30591559</v>
      </c>
      <c r="G33" s="11">
        <f>'[1](1) AP 9600 &amp; 9620'!M61</f>
        <v>-1056843.31</v>
      </c>
      <c r="H33" s="12"/>
    </row>
    <row r="34" spans="1:8" x14ac:dyDescent="0.25">
      <c r="A34" s="8">
        <f>'[1](1) AP 9600 &amp; 9620'!O38</f>
        <v>44405</v>
      </c>
      <c r="B34" s="9">
        <f>'[1](1) AP 9600 &amp; 9620'!G38</f>
        <v>202104</v>
      </c>
      <c r="C34" t="str">
        <f>'[1](1) AP 9600 &amp; 9620'!Q38</f>
        <v>M &amp; S Pacemakers DDD</v>
      </c>
      <c r="D34" t="str">
        <f>'[1](1) AP 9600 &amp; 9620'!R38</f>
        <v>Cardiology</v>
      </c>
      <c r="E34" s="9" t="str">
        <f>'[1](1) AP 9600 &amp; 9620'!C38</f>
        <v>Boston Scientific Ltd</v>
      </c>
      <c r="F34" s="10">
        <f>'[1](1) AP 9600 &amp; 9620'!H38</f>
        <v>30591769</v>
      </c>
      <c r="G34" s="11">
        <f>'[1](1) AP 9600 &amp; 9620'!M38</f>
        <v>-44280</v>
      </c>
      <c r="H34" s="12"/>
    </row>
    <row r="35" spans="1:8" x14ac:dyDescent="0.25">
      <c r="A35" s="8">
        <f>'[1](1) AP 9600 &amp; 9620'!O135</f>
        <v>44391</v>
      </c>
      <c r="B35" s="9">
        <f>'[1](1) AP 9600 &amp; 9620'!G135</f>
        <v>202104</v>
      </c>
      <c r="C35" t="str">
        <f>'[1](1) AP 9600 &amp; 9620'!Q135</f>
        <v>JAC Purchases</v>
      </c>
      <c r="D35" t="str">
        <f>'[1](1) AP 9600 &amp; 9620'!R135</f>
        <v>Balance Sheet</v>
      </c>
      <c r="E35" s="9" t="str">
        <f>'[1](1) AP 9600 &amp; 9620'!C135</f>
        <v>Bristol Myers Squibb Pharmaceuticals Limited</v>
      </c>
      <c r="F35" s="10">
        <f>'[1](1) AP 9600 &amp; 9620'!H135</f>
        <v>39129051</v>
      </c>
      <c r="G35" s="11">
        <f>'[1](1) AP 9600 &amp; 9620'!M135</f>
        <v>-28199.52</v>
      </c>
    </row>
    <row r="36" spans="1:8" x14ac:dyDescent="0.25">
      <c r="A36" s="8">
        <f>'[1](1) AP 9600 &amp; 9620'!O19</f>
        <v>44398</v>
      </c>
      <c r="B36" s="9">
        <f>'[1](1) AP 9600 &amp; 9620'!G19</f>
        <v>202104</v>
      </c>
      <c r="C36" t="str">
        <f>'[1](1) AP 9600 &amp; 9620'!Q19</f>
        <v>Other Fuel</v>
      </c>
      <c r="D36" t="str">
        <f>'[1](1) AP 9600 &amp; 9620'!R19</f>
        <v>Energy &amp; Engineering</v>
      </c>
      <c r="E36" s="9" t="str">
        <f>'[1](1) AP 9600 &amp; 9620'!C19</f>
        <v>British Gas Energy Performance</v>
      </c>
      <c r="F36" s="10">
        <f>'[1](1) AP 9600 &amp; 9620'!H19</f>
        <v>30591153</v>
      </c>
      <c r="G36" s="11">
        <f>'[1](1) AP 9600 &amp; 9620'!M19</f>
        <v>-54859.66</v>
      </c>
      <c r="H36" s="12"/>
    </row>
    <row r="37" spans="1:8" x14ac:dyDescent="0.25">
      <c r="A37" s="8">
        <f>'[1](1) AP 9600 &amp; 9620'!O117</f>
        <v>44391</v>
      </c>
      <c r="B37" s="9">
        <f>'[1](1) AP 9600 &amp; 9620'!G117</f>
        <v>202104</v>
      </c>
      <c r="C37" t="str">
        <f>'[1](1) AP 9600 &amp; 9620'!Q117</f>
        <v>Comp Software Maintenance</v>
      </c>
      <c r="D37" t="str">
        <f>'[1](1) AP 9600 &amp; 9620'!R117</f>
        <v>IT, Informatics &amp; Telecomms</v>
      </c>
      <c r="E37" s="9" t="str">
        <f>'[1](1) AP 9600 &amp; 9620'!C117</f>
        <v>Cancom Managed Services Ltd</v>
      </c>
      <c r="F37" s="10">
        <f>'[1](1) AP 9600 &amp; 9620'!H117</f>
        <v>30591095</v>
      </c>
      <c r="G37" s="11">
        <f>'[1](1) AP 9600 &amp; 9620'!M117</f>
        <v>-46275</v>
      </c>
    </row>
    <row r="38" spans="1:8" x14ac:dyDescent="0.25">
      <c r="A38" s="8">
        <f>'[1](1) AP 9600 &amp; 9620'!O63</f>
        <v>44400</v>
      </c>
      <c r="B38" s="9">
        <f>'[1](1) AP 9600 &amp; 9620'!G63</f>
        <v>202104</v>
      </c>
      <c r="C38" t="str">
        <f>'[1](1) AP 9600 &amp; 9620'!Q63</f>
        <v>Nursing Qualified - Agency</v>
      </c>
      <c r="D38" t="str">
        <f>'[1](1) AP 9600 &amp; 9620'!R63</f>
        <v>Intensive Therapy Unit</v>
      </c>
      <c r="E38" s="9" t="str">
        <f>'[1](1) AP 9600 &amp; 9620'!C63</f>
        <v>Care Providers Recruitment Ltd</v>
      </c>
      <c r="F38" s="10">
        <f>'[1](1) AP 9600 &amp; 9620'!H63</f>
        <v>32512107</v>
      </c>
      <c r="G38" s="11">
        <f>'[1](1) AP 9600 &amp; 9620'!M63</f>
        <v>-96548.92</v>
      </c>
      <c r="H38" s="12"/>
    </row>
    <row r="39" spans="1:8" x14ac:dyDescent="0.25">
      <c r="A39" s="8">
        <f>'[1](1) AP 9600 &amp; 9620'!O64</f>
        <v>44372</v>
      </c>
      <c r="B39" s="9">
        <f>'[1](1) AP 9600 &amp; 9620'!G64</f>
        <v>202104</v>
      </c>
      <c r="C39" t="str">
        <f>'[1](1) AP 9600 &amp; 9620'!Q64</f>
        <v>Nursing Qualified - Agency</v>
      </c>
      <c r="D39" t="str">
        <f>'[1](1) AP 9600 &amp; 9620'!R64</f>
        <v>Intensive Therapy Unit</v>
      </c>
      <c r="E39" s="9" t="str">
        <f>'[1](1) AP 9600 &amp; 9620'!C64</f>
        <v>Care Providers Recruitment Ltd</v>
      </c>
      <c r="F39" s="10">
        <f>'[1](1) AP 9600 &amp; 9620'!H64</f>
        <v>32512132</v>
      </c>
      <c r="G39" s="11">
        <f>'[1](1) AP 9600 &amp; 9620'!M64</f>
        <v>-111824.04</v>
      </c>
      <c r="H39" s="12"/>
    </row>
    <row r="40" spans="1:8" x14ac:dyDescent="0.25">
      <c r="A40" s="8">
        <f>'[1](1) AP 9600 &amp; 9620'!O66</f>
        <v>44358</v>
      </c>
      <c r="B40" s="9">
        <f>'[1](1) AP 9600 &amp; 9620'!G66</f>
        <v>202104</v>
      </c>
      <c r="C40" t="str">
        <f>'[1](1) AP 9600 &amp; 9620'!Q66</f>
        <v>Nursing Qualified - Agency</v>
      </c>
      <c r="D40" t="str">
        <f>'[1](1) AP 9600 &amp; 9620'!R66</f>
        <v>Intensive Therapy Unit</v>
      </c>
      <c r="E40" s="9" t="str">
        <f>'[1](1) AP 9600 &amp; 9620'!C66</f>
        <v>Care Providers Recruitment Ltd</v>
      </c>
      <c r="F40" s="10">
        <f>'[1](1) AP 9600 &amp; 9620'!H66</f>
        <v>32512158</v>
      </c>
      <c r="G40" s="11">
        <f>'[1](1) AP 9600 &amp; 9620'!M66</f>
        <v>-98392.75</v>
      </c>
      <c r="H40" s="12"/>
    </row>
    <row r="41" spans="1:8" x14ac:dyDescent="0.25">
      <c r="A41" s="8">
        <f>'[1](1) AP 9600 &amp; 9620'!O71</f>
        <v>44365</v>
      </c>
      <c r="B41" s="9">
        <f>'[1](1) AP 9600 &amp; 9620'!G71</f>
        <v>202104</v>
      </c>
      <c r="C41" t="str">
        <f>'[1](1) AP 9600 &amp; 9620'!Q71</f>
        <v>Nursing Qualified - Agency</v>
      </c>
      <c r="D41" t="str">
        <f>'[1](1) AP 9600 &amp; 9620'!R71</f>
        <v>Intensive Therapy Unit</v>
      </c>
      <c r="E41" s="9" t="str">
        <f>'[1](1) AP 9600 &amp; 9620'!C71</f>
        <v>Care Providers Recruitment Ltd</v>
      </c>
      <c r="F41" s="10">
        <f>'[1](1) AP 9600 &amp; 9620'!H71</f>
        <v>32511996</v>
      </c>
      <c r="G41" s="11">
        <f>'[1](1) AP 9600 &amp; 9620'!M71</f>
        <v>-99304.2</v>
      </c>
      <c r="H41" s="12"/>
    </row>
    <row r="42" spans="1:8" x14ac:dyDescent="0.25">
      <c r="A42" s="8">
        <f>'[1](1) AP 9600 &amp; 9620'!O90</f>
        <v>44391</v>
      </c>
      <c r="B42" s="9">
        <f>'[1](1) AP 9600 &amp; 9620'!G90</f>
        <v>202104</v>
      </c>
      <c r="C42" t="str">
        <f>'[1](1) AP 9600 &amp; 9620'!Q90</f>
        <v>Nursing Qualified - Agency</v>
      </c>
      <c r="D42" t="str">
        <f>'[1](1) AP 9600 &amp; 9620'!R90</f>
        <v>Intensive Therapy Unit</v>
      </c>
      <c r="E42" s="9" t="str">
        <f>'[1](1) AP 9600 &amp; 9620'!C90</f>
        <v>Care Providers Recruitment Ltd</v>
      </c>
      <c r="F42" s="10">
        <f>'[1](1) AP 9600 &amp; 9620'!H90</f>
        <v>32512022</v>
      </c>
      <c r="G42" s="11">
        <f>'[1](1) AP 9600 &amp; 9620'!M90</f>
        <v>-111824.04</v>
      </c>
      <c r="H42" s="12"/>
    </row>
    <row r="43" spans="1:8" x14ac:dyDescent="0.25">
      <c r="A43" s="8">
        <f>'[1](1) AP 9600 &amp; 9620'!O122</f>
        <v>44386</v>
      </c>
      <c r="B43" s="9">
        <f>'[1](1) AP 9600 &amp; 9620'!G122</f>
        <v>202104</v>
      </c>
      <c r="C43" t="str">
        <f>'[1](1) AP 9600 &amp; 9620'!Q122</f>
        <v>Nursing Qualified - Agency</v>
      </c>
      <c r="D43" t="str">
        <f>'[1](1) AP 9600 &amp; 9620'!R122</f>
        <v>Intensive Therapy Unit</v>
      </c>
      <c r="E43" s="9" t="str">
        <f>'[1](1) AP 9600 &amp; 9620'!C122</f>
        <v>Care Providers Recruitment Ltd</v>
      </c>
      <c r="F43" s="10">
        <f>'[1](1) AP 9600 &amp; 9620'!H122</f>
        <v>32512045</v>
      </c>
      <c r="G43" s="11">
        <f>'[1](1) AP 9600 &amp; 9620'!M122</f>
        <v>-88404.59</v>
      </c>
    </row>
    <row r="44" spans="1:8" x14ac:dyDescent="0.25">
      <c r="A44" s="8">
        <f>'[1](1) AP 9600 &amp; 9620'!O123</f>
        <v>44393</v>
      </c>
      <c r="B44" s="9">
        <f>'[1](1) AP 9600 &amp; 9620'!G123</f>
        <v>202104</v>
      </c>
      <c r="C44" t="str">
        <f>'[1](1) AP 9600 &amp; 9620'!Q123</f>
        <v>Nursing Qualified - Agency</v>
      </c>
      <c r="D44" t="str">
        <f>'[1](1) AP 9600 &amp; 9620'!R123</f>
        <v>Intensive Therapy Unit</v>
      </c>
      <c r="E44" s="9" t="str">
        <f>'[1](1) AP 9600 &amp; 9620'!C123</f>
        <v>Care Providers Recruitment Ltd</v>
      </c>
      <c r="F44" s="10">
        <f>'[1](1) AP 9600 &amp; 9620'!H123</f>
        <v>32512070</v>
      </c>
      <c r="G44" s="11">
        <f>'[1](1) AP 9600 &amp; 9620'!M123</f>
        <v>-88131.98</v>
      </c>
    </row>
    <row r="45" spans="1:8" x14ac:dyDescent="0.25">
      <c r="A45" s="8">
        <f>'[1](1) AP 9600 &amp; 9620'!O166</f>
        <v>44354</v>
      </c>
      <c r="B45" s="9">
        <f>'[1](1) AP 9600 &amp; 9620'!G166</f>
        <v>202104</v>
      </c>
      <c r="C45" t="str">
        <f>'[1](1) AP 9600 &amp; 9620'!Q166</f>
        <v>Nursing Qualified - Agency</v>
      </c>
      <c r="D45" t="str">
        <f>'[1](1) AP 9600 &amp; 9620'!R166</f>
        <v>Intensive Therapy Unit</v>
      </c>
      <c r="E45" s="9" t="str">
        <f>'[1](1) AP 9600 &amp; 9620'!C166</f>
        <v>Care Providers Recruitment Ltd</v>
      </c>
      <c r="F45" s="10">
        <f>'[1](1) AP 9600 &amp; 9620'!H166</f>
        <v>32511851</v>
      </c>
      <c r="G45" s="11">
        <f>'[1](1) AP 9600 &amp; 9620'!M166</f>
        <v>-98835.28</v>
      </c>
    </row>
    <row r="46" spans="1:8" x14ac:dyDescent="0.25">
      <c r="A46" s="8">
        <f>'[1](1) AP 9600 &amp; 9620'!O154</f>
        <v>44405</v>
      </c>
      <c r="B46" s="9">
        <f>'[1](1) AP 9600 &amp; 9620'!G154</f>
        <v>202104</v>
      </c>
      <c r="C46" t="str">
        <f>'[1](1) AP 9600 &amp; 9620'!Q154</f>
        <v>Consultancy Services</v>
      </c>
      <c r="D46" t="str">
        <f>'[1](1) AP 9600 &amp; 9620'!R154</f>
        <v>Finance and Procurement</v>
      </c>
      <c r="E46" s="9" t="str">
        <f>'[1](1) AP 9600 &amp; 9620'!C154</f>
        <v>Carnall Farrar Ltd</v>
      </c>
      <c r="F46" s="10">
        <f>'[1](1) AP 9600 &amp; 9620'!H154</f>
        <v>30590997</v>
      </c>
      <c r="G46" s="11">
        <f>'[1](1) AP 9600 &amp; 9620'!M154</f>
        <v>-48060</v>
      </c>
    </row>
    <row r="47" spans="1:8" x14ac:dyDescent="0.25">
      <c r="A47" s="8">
        <f>'[1](1) AP 9600 &amp; 9620'!O92</f>
        <v>44391</v>
      </c>
      <c r="B47" s="9">
        <f>'[1](1) AP 9600 &amp; 9620'!G92</f>
        <v>202104</v>
      </c>
      <c r="C47" t="str">
        <f>'[1](1) AP 9600 &amp; 9620'!Q92</f>
        <v>JAC Purchases</v>
      </c>
      <c r="D47" t="str">
        <f>'[1](1) AP 9600 &amp; 9620'!R92</f>
        <v>Balance Sheet</v>
      </c>
      <c r="E47" s="9" t="str">
        <f>'[1](1) AP 9600 &amp; 9620'!C92</f>
        <v>Celgene Ltd</v>
      </c>
      <c r="F47" s="10">
        <f>'[1](1) AP 9600 &amp; 9620'!H92</f>
        <v>39128065</v>
      </c>
      <c r="G47" s="11">
        <f>'[1](1) AP 9600 &amp; 9620'!M92</f>
        <v>-30155.16</v>
      </c>
      <c r="H47" s="12"/>
    </row>
    <row r="48" spans="1:8" x14ac:dyDescent="0.25">
      <c r="A48" s="8">
        <f>'[1](1) AP 9600 &amp; 9620'!O93</f>
        <v>44391</v>
      </c>
      <c r="B48" s="9">
        <f>'[1](1) AP 9600 &amp; 9620'!G93</f>
        <v>202104</v>
      </c>
      <c r="C48" t="str">
        <f>'[1](1) AP 9600 &amp; 9620'!Q93</f>
        <v>JAC Purchases</v>
      </c>
      <c r="D48" t="str">
        <f>'[1](1) AP 9600 &amp; 9620'!R93</f>
        <v>Balance Sheet</v>
      </c>
      <c r="E48" s="9" t="str">
        <f>'[1](1) AP 9600 &amp; 9620'!C93</f>
        <v>Celgene Ltd</v>
      </c>
      <c r="F48" s="10">
        <f>'[1](1) AP 9600 &amp; 9620'!H93</f>
        <v>39128047</v>
      </c>
      <c r="G48" s="11">
        <f>'[1](1) AP 9600 &amp; 9620'!M93</f>
        <v>-27296.98</v>
      </c>
      <c r="H48" s="12"/>
    </row>
    <row r="49" spans="1:8" x14ac:dyDescent="0.25">
      <c r="A49" s="8">
        <f>'[1](1) AP 9600 &amp; 9620'!O83</f>
        <v>44391</v>
      </c>
      <c r="B49" s="9">
        <f>'[1](1) AP 9600 &amp; 9620'!G83</f>
        <v>202104</v>
      </c>
      <c r="C49" t="str">
        <f>'[1](1) AP 9600 &amp; 9620'!Q83</f>
        <v>Misc Expenditure</v>
      </c>
      <c r="D49" t="str">
        <f>'[1](1) AP 9600 &amp; 9620'!R83</f>
        <v>Neurology</v>
      </c>
      <c r="E49" s="9" t="str">
        <f>'[1](1) AP 9600 &amp; 9620'!C83</f>
        <v>Central Surgery</v>
      </c>
      <c r="F49" s="10">
        <f>'[1](1) AP 9600 &amp; 9620'!H83</f>
        <v>30589615</v>
      </c>
      <c r="G49" s="11">
        <f>'[1](1) AP 9600 &amp; 9620'!M83</f>
        <v>-35200</v>
      </c>
      <c r="H49" s="12"/>
    </row>
    <row r="50" spans="1:8" x14ac:dyDescent="0.25">
      <c r="A50" s="8">
        <f>'[1](1) AP 9600 &amp; 9620'!O45</f>
        <v>44384</v>
      </c>
      <c r="B50" s="9">
        <f>'[1](1) AP 9600 &amp; 9620'!G45</f>
        <v>202104</v>
      </c>
      <c r="C50" t="str">
        <f>'[1](1) AP 9600 &amp; 9620'!Q45</f>
        <v>Computer Software</v>
      </c>
      <c r="D50" t="str">
        <f>'[1](1) AP 9600 &amp; 9620'!R45</f>
        <v>Finance and Procurement</v>
      </c>
      <c r="E50" s="9" t="str">
        <f>'[1](1) AP 9600 &amp; 9620'!C45</f>
        <v>Civica UK Limited</v>
      </c>
      <c r="F50" s="10">
        <f>'[1](1) AP 9600 &amp; 9620'!H45</f>
        <v>30590281</v>
      </c>
      <c r="G50" s="11">
        <f>'[1](1) AP 9600 &amp; 9620'!M45</f>
        <v>-28348.799999999999</v>
      </c>
      <c r="H50" s="12"/>
    </row>
    <row r="51" spans="1:8" x14ac:dyDescent="0.25">
      <c r="A51" s="8">
        <f>'[1](1) AP 9600 &amp; 9620'!O153</f>
        <v>44405</v>
      </c>
      <c r="B51" s="9">
        <f>'[1](1) AP 9600 &amp; 9620'!G153</f>
        <v>202104</v>
      </c>
      <c r="C51" t="str">
        <f>'[1](1) AP 9600 &amp; 9620'!Q153</f>
        <v>Rent</v>
      </c>
      <c r="D51" t="str">
        <f>'[1](1) AP 9600 &amp; 9620'!R153</f>
        <v>Estates Community Premises</v>
      </c>
      <c r="E51" s="9" t="str">
        <f>'[1](1) AP 9600 &amp; 9620'!C153</f>
        <v>Community Health Partnerships</v>
      </c>
      <c r="F51" s="10">
        <f>'[1](1) AP 9600 &amp; 9620'!H153</f>
        <v>30591645</v>
      </c>
      <c r="G51" s="11">
        <f>'[1](1) AP 9600 &amp; 9620'!M153</f>
        <v>-72226.39</v>
      </c>
    </row>
    <row r="52" spans="1:8" x14ac:dyDescent="0.25">
      <c r="A52" s="8">
        <f>'[1](1) AP 9600 &amp; 9620'!O151</f>
        <v>44405</v>
      </c>
      <c r="B52" s="9">
        <f>'[1](1) AP 9600 &amp; 9620'!G151</f>
        <v>202104</v>
      </c>
      <c r="C52" t="str">
        <f>'[1](1) AP 9600 &amp; 9620'!Q151</f>
        <v>Firm Gas</v>
      </c>
      <c r="D52" t="str">
        <f>'[1](1) AP 9600 &amp; 9620'!R151</f>
        <v>Energy &amp; Engineering</v>
      </c>
      <c r="E52" s="9" t="str">
        <f>'[1](1) AP 9600 &amp; 9620'!C151</f>
        <v>Corona Energy Retail 4 Limited</v>
      </c>
      <c r="F52" s="10">
        <f>'[1](1) AP 9600 &amp; 9620'!H151</f>
        <v>30591561</v>
      </c>
      <c r="G52" s="11">
        <f>'[1](1) AP 9600 &amp; 9620'!M151</f>
        <v>-63970.2</v>
      </c>
    </row>
    <row r="53" spans="1:8" x14ac:dyDescent="0.25">
      <c r="A53" s="8">
        <f>'[1](1) AP 9600 &amp; 9620'!O152</f>
        <v>44405</v>
      </c>
      <c r="B53" s="9">
        <f>'[1](1) AP 9600 &amp; 9620'!G152</f>
        <v>202104</v>
      </c>
      <c r="C53" t="str">
        <f>'[1](1) AP 9600 &amp; 9620'!Q152</f>
        <v>Firm Gas</v>
      </c>
      <c r="D53" t="str">
        <f>'[1](1) AP 9600 &amp; 9620'!R152</f>
        <v>Energy &amp; Engineering</v>
      </c>
      <c r="E53" s="9" t="str">
        <f>'[1](1) AP 9600 &amp; 9620'!C152</f>
        <v>Corona Energy Retail 4 Limited</v>
      </c>
      <c r="F53" s="10">
        <f>'[1](1) AP 9600 &amp; 9620'!H152</f>
        <v>30591567</v>
      </c>
      <c r="G53" s="11">
        <f>'[1](1) AP 9600 &amp; 9620'!M152</f>
        <v>-197629.27</v>
      </c>
    </row>
    <row r="54" spans="1:8" x14ac:dyDescent="0.25">
      <c r="A54" s="8">
        <f>'[1](1) AP 9600 &amp; 9620'!O137</f>
        <v>44405</v>
      </c>
      <c r="B54" s="9">
        <f>'[1](1) AP 9600 &amp; 9620'!G137</f>
        <v>202104</v>
      </c>
      <c r="C54" t="str">
        <f>'[1](1) AP 9600 &amp; 9620'!Q137</f>
        <v>Misc Expenditure</v>
      </c>
      <c r="D54" t="str">
        <f>'[1](1) AP 9600 &amp; 9620'!R137</f>
        <v>Pathology - STG</v>
      </c>
      <c r="E54" s="9" t="str">
        <f>'[1](1) AP 9600 &amp; 9620'!C137</f>
        <v>Croydon Health Services NHS Trust</v>
      </c>
      <c r="F54" s="10">
        <f>'[1](1) AP 9600 &amp; 9620'!H137</f>
        <v>35529478</v>
      </c>
      <c r="G54" s="11">
        <f>'[1](1) AP 9600 &amp; 9620'!M137</f>
        <v>-166500</v>
      </c>
    </row>
    <row r="55" spans="1:8" x14ac:dyDescent="0.25">
      <c r="A55" s="8">
        <f>'[1](1) AP 9600 &amp; 9620'!O82</f>
        <v>44391</v>
      </c>
      <c r="B55" s="9">
        <f>'[1](1) AP 9600 &amp; 9620'!G82</f>
        <v>202104</v>
      </c>
      <c r="C55" t="str">
        <f>'[1](1) AP 9600 &amp; 9620'!Q82</f>
        <v>JAC Purchases</v>
      </c>
      <c r="D55" t="str">
        <f>'[1](1) AP 9600 &amp; 9620'!R82</f>
        <v>Balance Sheet</v>
      </c>
      <c r="E55" s="9" t="str">
        <f>'[1](1) AP 9600 &amp; 9620'!C82</f>
        <v>CSL Behring UK Limited</v>
      </c>
      <c r="F55" s="10">
        <f>'[1](1) AP 9600 &amp; 9620'!H82</f>
        <v>39128322</v>
      </c>
      <c r="G55" s="11">
        <f>'[1](1) AP 9600 &amp; 9620'!M82</f>
        <v>-42000</v>
      </c>
      <c r="H55" s="12"/>
    </row>
    <row r="56" spans="1:8" x14ac:dyDescent="0.25">
      <c r="A56" s="8">
        <f>'[1](1) AP 9600 &amp; 9620'!O46</f>
        <v>44384</v>
      </c>
      <c r="B56" s="9">
        <f>'[1](1) AP 9600 &amp; 9620'!G46</f>
        <v>202104</v>
      </c>
      <c r="C56" t="str">
        <f>'[1](1) AP 9600 &amp; 9620'!Q46</f>
        <v>Contract Services Building</v>
      </c>
      <c r="D56" t="str">
        <f>'[1](1) AP 9600 &amp; 9620'!R46</f>
        <v>Major Projects</v>
      </c>
      <c r="E56" s="9" t="str">
        <f>'[1](1) AP 9600 &amp; 9620'!C46</f>
        <v>Cuffe PLC</v>
      </c>
      <c r="F56" s="10">
        <f>'[1](1) AP 9600 &amp; 9620'!H46</f>
        <v>30591025</v>
      </c>
      <c r="G56" s="11">
        <f>'[1](1) AP 9600 &amp; 9620'!M46</f>
        <v>-160007.6</v>
      </c>
      <c r="H56" s="12"/>
    </row>
    <row r="57" spans="1:8" x14ac:dyDescent="0.25">
      <c r="A57" s="8">
        <f>'[1](1) AP 9600 &amp; 9620'!O62</f>
        <v>44398</v>
      </c>
      <c r="B57" s="9">
        <f>'[1](1) AP 9600 &amp; 9620'!G62</f>
        <v>202104</v>
      </c>
      <c r="C57" t="str">
        <f>'[1](1) AP 9600 &amp; 9620'!Q62</f>
        <v>Contract Services Building</v>
      </c>
      <c r="D57" t="str">
        <f>'[1](1) AP 9600 &amp; 9620'!R62</f>
        <v>Major Projects</v>
      </c>
      <c r="E57" s="9" t="str">
        <f>'[1](1) AP 9600 &amp; 9620'!C62</f>
        <v>Cuffe PLC</v>
      </c>
      <c r="F57" s="10">
        <f>'[1](1) AP 9600 &amp; 9620'!H62</f>
        <v>30591584</v>
      </c>
      <c r="G57" s="11">
        <f>'[1](1) AP 9600 &amp; 9620'!M62</f>
        <v>-492916.64</v>
      </c>
      <c r="H57" s="12"/>
    </row>
    <row r="58" spans="1:8" x14ac:dyDescent="0.25">
      <c r="A58" s="8">
        <f>'[1](1) AP 9600 &amp; 9620'!O102</f>
        <v>44384</v>
      </c>
      <c r="B58" s="9">
        <f>'[1](1) AP 9600 &amp; 9620'!G102</f>
        <v>202104</v>
      </c>
      <c r="C58" t="str">
        <f>'[1](1) AP 9600 &amp; 9620'!Q102</f>
        <v>Purch of Non NHS Healthcare</v>
      </c>
      <c r="D58" t="str">
        <f>'[1](1) AP 9600 &amp; 9620'!R102</f>
        <v>T&amp;O</v>
      </c>
      <c r="E58" s="9" t="str">
        <f>'[1](1) AP 9600 &amp; 9620'!C102</f>
        <v>DBS Finance</v>
      </c>
      <c r="F58" s="10">
        <f>'[1](1) AP 9600 &amp; 9620'!H102</f>
        <v>31095568</v>
      </c>
      <c r="G58" s="11">
        <f>'[1](1) AP 9600 &amp; 9620'!M102</f>
        <v>-66847</v>
      </c>
      <c r="H58" s="12"/>
    </row>
    <row r="59" spans="1:8" x14ac:dyDescent="0.25">
      <c r="A59" s="8">
        <f>'[1](1) AP 9600 &amp; 9620'!O77</f>
        <v>44391</v>
      </c>
      <c r="B59" s="9">
        <f>'[1](1) AP 9600 &amp; 9620'!G77</f>
        <v>202104</v>
      </c>
      <c r="C59" t="str">
        <f>'[1](1) AP 9600 &amp; 9620'!Q77</f>
        <v>Dictation Services</v>
      </c>
      <c r="D59" t="str">
        <f>'[1](1) AP 9600 &amp; 9620'!R77</f>
        <v>Outpatients</v>
      </c>
      <c r="E59" s="9" t="str">
        <f>'[1](1) AP 9600 &amp; 9620'!C77</f>
        <v>Dictate IT Limited</v>
      </c>
      <c r="F59" s="10">
        <f>'[1](1) AP 9600 &amp; 9620'!H77</f>
        <v>31095886</v>
      </c>
      <c r="G59" s="11">
        <f>'[1](1) AP 9600 &amp; 9620'!M77</f>
        <v>-75951.48</v>
      </c>
      <c r="H59" s="12"/>
    </row>
    <row r="60" spans="1:8" x14ac:dyDescent="0.25">
      <c r="A60" s="8">
        <f>'[1](1) AP 9600 &amp; 9620'!O162</f>
        <v>44405</v>
      </c>
      <c r="B60" s="9">
        <f>'[1](1) AP 9600 &amp; 9620'!G162</f>
        <v>202104</v>
      </c>
      <c r="C60" t="str">
        <f>'[1](1) AP 9600 &amp; 9620'!Q162</f>
        <v>Dictation Services</v>
      </c>
      <c r="D60" t="str">
        <f>'[1](1) AP 9600 &amp; 9620'!R162</f>
        <v>Outpatients</v>
      </c>
      <c r="E60" s="9" t="str">
        <f>'[1](1) AP 9600 &amp; 9620'!C162</f>
        <v>Dictate IT Limited</v>
      </c>
      <c r="F60" s="10">
        <f>'[1](1) AP 9600 &amp; 9620'!H162</f>
        <v>31095573</v>
      </c>
      <c r="G60" s="11">
        <f>'[1](1) AP 9600 &amp; 9620'!M162</f>
        <v>-77007.72</v>
      </c>
    </row>
    <row r="61" spans="1:8" x14ac:dyDescent="0.25">
      <c r="A61" s="8">
        <f>'[1](1) AP 9600 &amp; 9620'!O169</f>
        <v>44384</v>
      </c>
      <c r="B61" s="9">
        <f>'[1](1) AP 9600 &amp; 9620'!G169</f>
        <v>202104</v>
      </c>
      <c r="C61" t="str">
        <f>'[1](1) AP 9600 &amp; 9620'!Q169</f>
        <v>Lab Equipment</v>
      </c>
      <c r="D61" t="str">
        <f>'[1](1) AP 9600 &amp; 9620'!R169</f>
        <v>Medical Equipment</v>
      </c>
      <c r="E61" s="9" t="str">
        <f>'[1](1) AP 9600 &amp; 9620'!C169</f>
        <v>Draeger Medical UK Ltd</v>
      </c>
      <c r="F61" s="10">
        <f>'[1](1) AP 9600 &amp; 9620'!H169</f>
        <v>30018690</v>
      </c>
      <c r="G61" s="11">
        <f>'[1](1) AP 9600 &amp; 9620'!M169</f>
        <v>-115999.2</v>
      </c>
    </row>
    <row r="62" spans="1:8" x14ac:dyDescent="0.25">
      <c r="A62" s="8">
        <f>'[1](1) AP 9600 &amp; 9620'!O161</f>
        <v>44405</v>
      </c>
      <c r="B62" s="9">
        <f>'[1](1) AP 9600 &amp; 9620'!G161</f>
        <v>202104</v>
      </c>
      <c r="C62" t="str">
        <f>'[1](1) AP 9600 &amp; 9620'!Q161</f>
        <v>Electricity</v>
      </c>
      <c r="D62" t="str">
        <f>'[1](1) AP 9600 &amp; 9620'!R161</f>
        <v>Energy &amp; Engineering</v>
      </c>
      <c r="E62" s="9" t="str">
        <f>'[1](1) AP 9600 &amp; 9620'!C161</f>
        <v>EDF Energy Customers Plc</v>
      </c>
      <c r="F62" s="10">
        <f>'[1](1) AP 9600 &amp; 9620'!H161</f>
        <v>38603563</v>
      </c>
      <c r="G62" s="11">
        <f>'[1](1) AP 9600 &amp; 9620'!M161</f>
        <v>-123308.27</v>
      </c>
    </row>
    <row r="63" spans="1:8" x14ac:dyDescent="0.25">
      <c r="A63" s="8">
        <f>'[1](1) AP 9600 &amp; 9620'!O22</f>
        <v>44398</v>
      </c>
      <c r="B63" s="9">
        <f>'[1](1) AP 9600 &amp; 9620'!G22</f>
        <v>202104</v>
      </c>
      <c r="C63" t="str">
        <f>'[1](1) AP 9600 &amp; 9620'!Q22</f>
        <v>Contract Services Building</v>
      </c>
      <c r="D63" t="str">
        <f>'[1](1) AP 9600 &amp; 9620'!R22</f>
        <v>Major Projects</v>
      </c>
      <c r="E63" s="9" t="str">
        <f>'[1](1) AP 9600 &amp; 9620'!C22</f>
        <v>EMS Healthcare Ltd</v>
      </c>
      <c r="F63" s="10">
        <f>'[1](1) AP 9600 &amp; 9620'!H22</f>
        <v>38603307</v>
      </c>
      <c r="G63" s="11">
        <f>'[1](1) AP 9600 &amp; 9620'!M22</f>
        <v>-30504</v>
      </c>
      <c r="H63" s="12"/>
    </row>
    <row r="64" spans="1:8" x14ac:dyDescent="0.25">
      <c r="A64" s="8">
        <f>'[1](1) AP 9600 &amp; 9620'!O130</f>
        <v>44398</v>
      </c>
      <c r="B64" s="9">
        <f>'[1](1) AP 9600 &amp; 9620'!G130</f>
        <v>202104</v>
      </c>
      <c r="C64" t="str">
        <f>'[1](1) AP 9600 &amp; 9620'!Q130</f>
        <v>Other Contract Clinical Services</v>
      </c>
      <c r="D64" t="str">
        <f>'[1](1) AP 9600 &amp; 9620'!R130</f>
        <v>Renal</v>
      </c>
      <c r="E64" s="9" t="str">
        <f>'[1](1) AP 9600 &amp; 9620'!C130</f>
        <v>Epsom &amp; St Helier University Hospital</v>
      </c>
      <c r="F64" s="10">
        <f>'[1](1) AP 9600 &amp; 9620'!H130</f>
        <v>35529504</v>
      </c>
      <c r="G64" s="11">
        <f>'[1](1) AP 9600 &amp; 9620'!M130</f>
        <v>-44356.2</v>
      </c>
    </row>
    <row r="65" spans="1:8" x14ac:dyDescent="0.25">
      <c r="A65" s="8">
        <f>'[1](1) AP 9600 &amp; 9620'!O69</f>
        <v>44384</v>
      </c>
      <c r="B65" s="9">
        <f>'[1](1) AP 9600 &amp; 9620'!G69</f>
        <v>202104</v>
      </c>
      <c r="C65" t="str">
        <f>'[1](1) AP 9600 &amp; 9620'!Q69</f>
        <v>Lab Chemicals &amp; Reagents</v>
      </c>
      <c r="D65" t="str">
        <f>'[1](1) AP 9600 &amp; 9620'!R69</f>
        <v>SWLP Management and Overheads</v>
      </c>
      <c r="E65" s="9" t="str">
        <f>'[1](1) AP 9600 &amp; 9620'!C69</f>
        <v>ERS Medical</v>
      </c>
      <c r="F65" s="10">
        <f>'[1](1) AP 9600 &amp; 9620'!H69</f>
        <v>38602828</v>
      </c>
      <c r="G65" s="11">
        <f>'[1](1) AP 9600 &amp; 9620'!M69</f>
        <v>-149322.4</v>
      </c>
      <c r="H65" s="12"/>
    </row>
    <row r="66" spans="1:8" x14ac:dyDescent="0.25">
      <c r="A66" s="8">
        <f>'[1](1) AP 9600 &amp; 9620'!O158</f>
        <v>44405</v>
      </c>
      <c r="B66" s="9">
        <f>'[1](1) AP 9600 &amp; 9620'!G158</f>
        <v>202104</v>
      </c>
      <c r="C66" t="str">
        <f>'[1](1) AP 9600 &amp; 9620'!Q158</f>
        <v>Consultancy Services</v>
      </c>
      <c r="D66" t="str">
        <f>'[1](1) AP 9600 &amp; 9620'!R158</f>
        <v>IT</v>
      </c>
      <c r="E66" s="9" t="str">
        <f>'[1](1) AP 9600 &amp; 9620'!C158</f>
        <v>Exponential-e Ltd</v>
      </c>
      <c r="F66" s="10">
        <f>'[1](1) AP 9600 &amp; 9620'!H158</f>
        <v>38603926</v>
      </c>
      <c r="G66" s="11">
        <f>'[1](1) AP 9600 &amp; 9620'!M158</f>
        <v>-39900</v>
      </c>
    </row>
    <row r="67" spans="1:8" x14ac:dyDescent="0.25">
      <c r="A67" s="8">
        <f>'[1](1) AP 9600 &amp; 9620'!O31</f>
        <v>44398</v>
      </c>
      <c r="B67" s="9">
        <f>'[1](1) AP 9600 &amp; 9620'!G31</f>
        <v>202104</v>
      </c>
      <c r="C67" t="str">
        <f>'[1](1) AP 9600 &amp; 9620'!Q31</f>
        <v>Contract Services Building</v>
      </c>
      <c r="D67" t="str">
        <f>'[1](1) AP 9600 &amp; 9620'!R31</f>
        <v>Major Projects</v>
      </c>
      <c r="E67" s="9" t="str">
        <f>'[1](1) AP 9600 &amp; 9620'!C31</f>
        <v>Extraspace Solutions (UK) Ltd</v>
      </c>
      <c r="F67" s="10">
        <f>'[1](1) AP 9600 &amp; 9620'!H31</f>
        <v>38603349</v>
      </c>
      <c r="G67" s="11">
        <f>'[1](1) AP 9600 &amp; 9620'!M31</f>
        <v>-460343.42</v>
      </c>
      <c r="H67" s="12"/>
    </row>
    <row r="68" spans="1:8" x14ac:dyDescent="0.25">
      <c r="A68" s="8">
        <f>'[1](1) AP 9600 &amp; 9620'!O136</f>
        <v>44391</v>
      </c>
      <c r="B68" s="9">
        <f>'[1](1) AP 9600 &amp; 9620'!G136</f>
        <v>202104</v>
      </c>
      <c r="C68" t="str">
        <f>'[1](1) AP 9600 &amp; 9620'!Q136</f>
        <v>JAC Purchases</v>
      </c>
      <c r="D68" t="str">
        <f>'[1](1) AP 9600 &amp; 9620'!R136</f>
        <v>Balance Sheet</v>
      </c>
      <c r="E68" s="9" t="str">
        <f>'[1](1) AP 9600 &amp; 9620'!C136</f>
        <v>Genzyme Therapeutics Ltd</v>
      </c>
      <c r="F68" s="10">
        <f>'[1](1) AP 9600 &amp; 9620'!H136</f>
        <v>39129056</v>
      </c>
      <c r="G68" s="11">
        <f>'[1](1) AP 9600 &amp; 9620'!M136</f>
        <v>-29611.32</v>
      </c>
    </row>
    <row r="69" spans="1:8" x14ac:dyDescent="0.25">
      <c r="A69" s="8">
        <f>'[1](1) AP 9600 &amp; 9620'!O164</f>
        <v>44412</v>
      </c>
      <c r="B69" s="9">
        <f>'[1](1) AP 9600 &amp; 9620'!G164</f>
        <v>202104</v>
      </c>
      <c r="C69" t="str">
        <f>'[1](1) AP 9600 &amp; 9620'!Q164</f>
        <v>Rent</v>
      </c>
      <c r="D69" t="str">
        <f>'[1](1) AP 9600 &amp; 9620'!R164</f>
        <v>Estates Community Premises</v>
      </c>
      <c r="E69" s="9" t="str">
        <f>'[1](1) AP 9600 &amp; 9620'!C164</f>
        <v>Grafton Medical Partners</v>
      </c>
      <c r="F69" s="10">
        <f>'[1](1) AP 9600 &amp; 9620'!H164</f>
        <v>32075068</v>
      </c>
      <c r="G69" s="11">
        <f>'[1](1) AP 9600 &amp; 9620'!M164</f>
        <v>-32581.1</v>
      </c>
    </row>
    <row r="70" spans="1:8" x14ac:dyDescent="0.25">
      <c r="A70" s="8">
        <f>'[1](1) AP 9600 &amp; 9620'!O150</f>
        <v>44405</v>
      </c>
      <c r="B70" s="9">
        <f>'[1](1) AP 9600 &amp; 9620'!G150</f>
        <v>202104</v>
      </c>
      <c r="C70" t="str">
        <f>'[1](1) AP 9600 &amp; 9620'!Q150</f>
        <v>X Ray Eqpt Maint Contracts</v>
      </c>
      <c r="D70" t="str">
        <f>'[1](1) AP 9600 &amp; 9620'!R150</f>
        <v>Imaging</v>
      </c>
      <c r="E70" s="9" t="str">
        <f>'[1](1) AP 9600 &amp; 9620'!C150</f>
        <v>Hospital Services Limited</v>
      </c>
      <c r="F70" s="10">
        <f>'[1](1) AP 9600 &amp; 9620'!H150</f>
        <v>38602882</v>
      </c>
      <c r="G70" s="11">
        <f>'[1](1) AP 9600 &amp; 9620'!M150</f>
        <v>-40509.599999999999</v>
      </c>
    </row>
    <row r="71" spans="1:8" x14ac:dyDescent="0.25">
      <c r="A71" s="8">
        <f>'[1](1) AP 9600 &amp; 9620'!O89</f>
        <v>44391</v>
      </c>
      <c r="B71" s="9">
        <f>'[1](1) AP 9600 &amp; 9620'!G89</f>
        <v>202104</v>
      </c>
      <c r="C71" t="str">
        <f>'[1](1) AP 9600 &amp; 9620'!Q89</f>
        <v>Misc Expenditure</v>
      </c>
      <c r="D71" t="str">
        <f>'[1](1) AP 9600 &amp; 9620'!R89</f>
        <v>Obstetrics</v>
      </c>
      <c r="E71" s="9" t="str">
        <f>'[1](1) AP 9600 &amp; 9620'!C89</f>
        <v>Hounslow &amp; Richmond Community Healthcare NHS Trust</v>
      </c>
      <c r="F71" s="10">
        <f>'[1](1) AP 9600 &amp; 9620'!H89</f>
        <v>35529619</v>
      </c>
      <c r="G71" s="11">
        <f>'[1](1) AP 9600 &amp; 9620'!M89</f>
        <v>-188650</v>
      </c>
      <c r="H71" s="12"/>
    </row>
    <row r="72" spans="1:8" x14ac:dyDescent="0.25">
      <c r="A72" s="8">
        <f>'[1](1) AP 9600 &amp; 9620'!O70</f>
        <v>44384</v>
      </c>
      <c r="B72" s="9">
        <f>'[1](1) AP 9600 &amp; 9620'!G70</f>
        <v>202104</v>
      </c>
      <c r="C72" t="str">
        <f>'[1](1) AP 9600 &amp; 9620'!Q70</f>
        <v>Consultancy Services</v>
      </c>
      <c r="D72" t="str">
        <f>'[1](1) AP 9600 &amp; 9620'!R70</f>
        <v>Human Resources Directorate</v>
      </c>
      <c r="E72" s="9" t="str">
        <f>'[1](1) AP 9600 &amp; 9620'!C70</f>
        <v>Hunter Healthcare Resourcing Ltd</v>
      </c>
      <c r="F72" s="10">
        <f>'[1](1) AP 9600 &amp; 9620'!H70</f>
        <v>38602782</v>
      </c>
      <c r="G72" s="11">
        <f>'[1](1) AP 9600 &amp; 9620'!M70</f>
        <v>-30000</v>
      </c>
      <c r="H72" s="12"/>
    </row>
    <row r="73" spans="1:8" x14ac:dyDescent="0.25">
      <c r="A73" s="8">
        <f>'[1](1) AP 9600 &amp; 9620'!O12</f>
        <v>44398</v>
      </c>
      <c r="B73" s="9">
        <f>'[1](1) AP 9600 &amp; 9620'!G12</f>
        <v>202104</v>
      </c>
      <c r="C73" t="str">
        <f>'[1](1) AP 9600 &amp; 9620'!Q12</f>
        <v>Radiology Clinical Servs</v>
      </c>
      <c r="D73" t="str">
        <f>'[1](1) AP 9600 &amp; 9620'!R12</f>
        <v>Imaging</v>
      </c>
      <c r="E73" s="9" t="str">
        <f>'[1](1) AP 9600 &amp; 9620'!C12</f>
        <v>InHealth Limited</v>
      </c>
      <c r="F73" s="10">
        <f>'[1](1) AP 9600 &amp; 9620'!H12</f>
        <v>38600797</v>
      </c>
      <c r="G73" s="11">
        <f>'[1](1) AP 9600 &amp; 9620'!M12</f>
        <v>-48880</v>
      </c>
      <c r="H73" s="12"/>
    </row>
    <row r="74" spans="1:8" x14ac:dyDescent="0.25">
      <c r="A74" s="8">
        <f>'[1](1) AP 9600 &amp; 9620'!O13</f>
        <v>44398</v>
      </c>
      <c r="B74" s="9">
        <f>'[1](1) AP 9600 &amp; 9620'!G13</f>
        <v>202104</v>
      </c>
      <c r="C74" t="str">
        <f>'[1](1) AP 9600 &amp; 9620'!Q13</f>
        <v>Radiology Clinical Servs</v>
      </c>
      <c r="D74" t="str">
        <f>'[1](1) AP 9600 &amp; 9620'!R13</f>
        <v>Imaging</v>
      </c>
      <c r="E74" s="9" t="str">
        <f>'[1](1) AP 9600 &amp; 9620'!C13</f>
        <v>InHealth Limited</v>
      </c>
      <c r="F74" s="10">
        <f>'[1](1) AP 9600 &amp; 9620'!H13</f>
        <v>38602943</v>
      </c>
      <c r="G74" s="11">
        <f>'[1](1) AP 9600 &amp; 9620'!M13</f>
        <v>-56292.04</v>
      </c>
      <c r="H74" s="12"/>
    </row>
    <row r="75" spans="1:8" x14ac:dyDescent="0.25">
      <c r="A75" s="8">
        <f>'[1](1) AP 9600 &amp; 9620'!O14</f>
        <v>44398</v>
      </c>
      <c r="B75" s="9">
        <f>'[1](1) AP 9600 &amp; 9620'!G14</f>
        <v>202104</v>
      </c>
      <c r="C75" t="str">
        <f>'[1](1) AP 9600 &amp; 9620'!Q14</f>
        <v>Radiology Clinical Servs</v>
      </c>
      <c r="D75" t="str">
        <f>'[1](1) AP 9600 &amp; 9620'!R14</f>
        <v>Imaging</v>
      </c>
      <c r="E75" s="9" t="str">
        <f>'[1](1) AP 9600 &amp; 9620'!C14</f>
        <v>InHealth Limited</v>
      </c>
      <c r="F75" s="10">
        <f>'[1](1) AP 9600 &amp; 9620'!H14</f>
        <v>38601881</v>
      </c>
      <c r="G75" s="11">
        <f>'[1](1) AP 9600 &amp; 9620'!M14</f>
        <v>-40580</v>
      </c>
      <c r="H75" s="12"/>
    </row>
    <row r="76" spans="1:8" x14ac:dyDescent="0.25">
      <c r="A76" s="8">
        <f>'[1](1) AP 9600 &amp; 9620'!O15</f>
        <v>44398</v>
      </c>
      <c r="B76" s="9">
        <f>'[1](1) AP 9600 &amp; 9620'!G15</f>
        <v>202104</v>
      </c>
      <c r="C76" t="str">
        <f>'[1](1) AP 9600 &amp; 9620'!Q15</f>
        <v>Radiology Clinical Servs</v>
      </c>
      <c r="D76" t="str">
        <f>'[1](1) AP 9600 &amp; 9620'!R15</f>
        <v>Imaging</v>
      </c>
      <c r="E76" s="9" t="str">
        <f>'[1](1) AP 9600 &amp; 9620'!C15</f>
        <v>InHealth Limited</v>
      </c>
      <c r="F76" s="10">
        <f>'[1](1) AP 9600 &amp; 9620'!H15</f>
        <v>38602645</v>
      </c>
      <c r="G76" s="11">
        <f>'[1](1) AP 9600 &amp; 9620'!M15</f>
        <v>-52921.74</v>
      </c>
      <c r="H76" s="12"/>
    </row>
    <row r="77" spans="1:8" x14ac:dyDescent="0.25">
      <c r="A77" s="8">
        <f>'[1](1) AP 9600 &amp; 9620'!O16</f>
        <v>44398</v>
      </c>
      <c r="B77" s="9">
        <f>'[1](1) AP 9600 &amp; 9620'!G16</f>
        <v>202104</v>
      </c>
      <c r="C77" t="str">
        <f>'[1](1) AP 9600 &amp; 9620'!Q16</f>
        <v>M &amp; S Eqpt Leasing &amp; Hire</v>
      </c>
      <c r="D77" t="str">
        <f>'[1](1) AP 9600 &amp; 9620'!R16</f>
        <v>Imaging</v>
      </c>
      <c r="E77" s="9" t="str">
        <f>'[1](1) AP 9600 &amp; 9620'!C16</f>
        <v>InHealth Limited</v>
      </c>
      <c r="F77" s="10">
        <f>'[1](1) AP 9600 &amp; 9620'!H16</f>
        <v>38600355</v>
      </c>
      <c r="G77" s="11">
        <f>'[1](1) AP 9600 &amp; 9620'!M16</f>
        <v>-57569.81</v>
      </c>
      <c r="H77" s="12"/>
    </row>
    <row r="78" spans="1:8" x14ac:dyDescent="0.25">
      <c r="A78" s="8">
        <f>'[1](1) AP 9600 &amp; 9620'!O149</f>
        <v>44405</v>
      </c>
      <c r="B78" s="9">
        <f>'[1](1) AP 9600 &amp; 9620'!G149</f>
        <v>202104</v>
      </c>
      <c r="C78" t="str">
        <f>'[1](1) AP 9600 &amp; 9620'!Q149</f>
        <v>Radiology Clinical Servs</v>
      </c>
      <c r="D78" t="str">
        <f>'[1](1) AP 9600 &amp; 9620'!R149</f>
        <v>Imaging</v>
      </c>
      <c r="E78" s="9" t="str">
        <f>'[1](1) AP 9600 &amp; 9620'!C149</f>
        <v>InHealth Limited</v>
      </c>
      <c r="F78" s="10">
        <f>'[1](1) AP 9600 &amp; 9620'!H149</f>
        <v>38603179</v>
      </c>
      <c r="G78" s="11">
        <f>'[1](1) AP 9600 &amp; 9620'!M149</f>
        <v>-44700</v>
      </c>
    </row>
    <row r="79" spans="1:8" x14ac:dyDescent="0.25">
      <c r="A79" s="8">
        <f>'[1](1) AP 9600 &amp; 9620'!O103</f>
        <v>44391</v>
      </c>
      <c r="B79" s="9">
        <f>'[1](1) AP 9600 &amp; 9620'!G103</f>
        <v>202104</v>
      </c>
      <c r="C79" t="str">
        <f>'[1](1) AP 9600 &amp; 9620'!Q103</f>
        <v>Comp Software Maintenance</v>
      </c>
      <c r="D79" t="str">
        <f>'[1](1) AP 9600 &amp; 9620'!R103</f>
        <v>IT</v>
      </c>
      <c r="E79" s="9" t="str">
        <f>'[1](1) AP 9600 &amp; 9620'!C103</f>
        <v>Iomart Group Plc</v>
      </c>
      <c r="F79" s="10">
        <f>'[1](1) AP 9600 &amp; 9620'!H103</f>
        <v>38603149</v>
      </c>
      <c r="G79" s="11">
        <f>'[1](1) AP 9600 &amp; 9620'!M103</f>
        <v>-25502.400000000001</v>
      </c>
      <c r="H79" s="12"/>
    </row>
    <row r="80" spans="1:8" x14ac:dyDescent="0.25">
      <c r="A80" s="8">
        <f>'[1](1) AP 9600 &amp; 9620'!O159</f>
        <v>44405</v>
      </c>
      <c r="B80" s="9">
        <f>'[1](1) AP 9600 &amp; 9620'!G159</f>
        <v>202104</v>
      </c>
      <c r="C80" t="str">
        <f>'[1](1) AP 9600 &amp; 9620'!Q159</f>
        <v>Mntnce Contracts Lifts</v>
      </c>
      <c r="D80" t="str">
        <f>'[1](1) AP 9600 &amp; 9620'!R159</f>
        <v>Infrastructure</v>
      </c>
      <c r="E80" s="9" t="str">
        <f>'[1](1) AP 9600 &amp; 9620'!C159</f>
        <v>Lift Specialists Ltd</v>
      </c>
      <c r="F80" s="10">
        <f>'[1](1) AP 9600 &amp; 9620'!H159</f>
        <v>37596636</v>
      </c>
      <c r="G80" s="11">
        <f>'[1](1) AP 9600 &amp; 9620'!M159</f>
        <v>-232669.44</v>
      </c>
    </row>
    <row r="81" spans="1:8" x14ac:dyDescent="0.25">
      <c r="A81" s="8">
        <f>'[1](1) AP 9600 &amp; 9620'!O28</f>
        <v>44398</v>
      </c>
      <c r="B81" s="9">
        <f>'[1](1) AP 9600 &amp; 9620'!G28</f>
        <v>202104</v>
      </c>
      <c r="C81" t="str">
        <f>'[1](1) AP 9600 &amp; 9620'!Q28</f>
        <v>JAC Purchases</v>
      </c>
      <c r="D81" t="str">
        <f>'[1](1) AP 9600 &amp; 9620'!R28</f>
        <v>Balance Sheet</v>
      </c>
      <c r="E81" s="9" t="str">
        <f>'[1](1) AP 9600 &amp; 9620'!C28</f>
        <v>Lloyds Pharmacy Clinical Homecare Limited</v>
      </c>
      <c r="F81" s="10">
        <f>'[1](1) AP 9600 &amp; 9620'!H28</f>
        <v>39129614</v>
      </c>
      <c r="G81" s="11">
        <f>'[1](1) AP 9600 &amp; 9620'!M28</f>
        <v>-79027.199999999997</v>
      </c>
      <c r="H81" s="12"/>
    </row>
    <row r="82" spans="1:8" x14ac:dyDescent="0.25">
      <c r="A82" s="8">
        <f>'[1](1) AP 9600 &amp; 9620'!O29</f>
        <v>44398</v>
      </c>
      <c r="B82" s="9">
        <f>'[1](1) AP 9600 &amp; 9620'!G29</f>
        <v>202104</v>
      </c>
      <c r="C82" t="str">
        <f>'[1](1) AP 9600 &amp; 9620'!Q29</f>
        <v>JAC Purchases</v>
      </c>
      <c r="D82" t="str">
        <f>'[1](1) AP 9600 &amp; 9620'!R29</f>
        <v>Balance Sheet</v>
      </c>
      <c r="E82" s="9" t="str">
        <f>'[1](1) AP 9600 &amp; 9620'!C29</f>
        <v>Lloyds Pharmacy Clinical Homecare Limited</v>
      </c>
      <c r="F82" s="10">
        <f>'[1](1) AP 9600 &amp; 9620'!H29</f>
        <v>39129853</v>
      </c>
      <c r="G82" s="11">
        <f>'[1](1) AP 9600 &amp; 9620'!M29</f>
        <v>-79027.199999999997</v>
      </c>
      <c r="H82" s="12"/>
    </row>
    <row r="83" spans="1:8" x14ac:dyDescent="0.25">
      <c r="A83" s="8">
        <f>'[1](1) AP 9600 &amp; 9620'!O30</f>
        <v>44398</v>
      </c>
      <c r="B83" s="9">
        <f>'[1](1) AP 9600 &amp; 9620'!G30</f>
        <v>202104</v>
      </c>
      <c r="C83" t="str">
        <f>'[1](1) AP 9600 &amp; 9620'!Q30</f>
        <v>JAC Purchases</v>
      </c>
      <c r="D83" t="str">
        <f>'[1](1) AP 9600 &amp; 9620'!R30</f>
        <v>Balance Sheet</v>
      </c>
      <c r="E83" s="9" t="str">
        <f>'[1](1) AP 9600 &amp; 9620'!C30</f>
        <v>Lloyds Pharmacy Clinical Homecare Limited</v>
      </c>
      <c r="F83" s="10">
        <f>'[1](1) AP 9600 &amp; 9620'!H30</f>
        <v>39129855</v>
      </c>
      <c r="G83" s="11">
        <f>'[1](1) AP 9600 &amp; 9620'!M30</f>
        <v>-79027.199999999997</v>
      </c>
      <c r="H83" s="12"/>
    </row>
    <row r="84" spans="1:8" x14ac:dyDescent="0.25">
      <c r="A84" s="8">
        <f>'[1](1) AP 9600 &amp; 9620'!O104</f>
        <v>44391</v>
      </c>
      <c r="B84" s="9">
        <f>'[1](1) AP 9600 &amp; 9620'!G104</f>
        <v>202104</v>
      </c>
      <c r="C84" t="str">
        <f>'[1](1) AP 9600 &amp; 9620'!Q104</f>
        <v>JAC Purchases</v>
      </c>
      <c r="D84" t="str">
        <f>'[1](1) AP 9600 &amp; 9620'!R104</f>
        <v>Balance Sheet</v>
      </c>
      <c r="E84" s="9" t="str">
        <f>'[1](1) AP 9600 &amp; 9620'!C104</f>
        <v>Lloyds Pharmacy Clinical Homecare Limited</v>
      </c>
      <c r="F84" s="10">
        <f>'[1](1) AP 9600 &amp; 9620'!H104</f>
        <v>39128864</v>
      </c>
      <c r="G84" s="11">
        <f>'[1](1) AP 9600 &amp; 9620'!M104</f>
        <v>-59270.400000000001</v>
      </c>
      <c r="H84" s="12"/>
    </row>
    <row r="85" spans="1:8" x14ac:dyDescent="0.25">
      <c r="A85" s="8">
        <f>'[1](1) AP 9600 &amp; 9620'!O105</f>
        <v>44391</v>
      </c>
      <c r="B85" s="9">
        <f>'[1](1) AP 9600 &amp; 9620'!G105</f>
        <v>202104</v>
      </c>
      <c r="C85" t="str">
        <f>'[1](1) AP 9600 &amp; 9620'!Q105</f>
        <v>JAC Purchases</v>
      </c>
      <c r="D85" t="str">
        <f>'[1](1) AP 9600 &amp; 9620'!R105</f>
        <v>Balance Sheet</v>
      </c>
      <c r="E85" s="9" t="str">
        <f>'[1](1) AP 9600 &amp; 9620'!C105</f>
        <v>Lloyds Pharmacy Clinical Homecare Limited</v>
      </c>
      <c r="F85" s="10">
        <f>'[1](1) AP 9600 &amp; 9620'!H105</f>
        <v>39128865</v>
      </c>
      <c r="G85" s="11">
        <f>'[1](1) AP 9600 &amp; 9620'!M105</f>
        <v>-59270.400000000001</v>
      </c>
      <c r="H85" s="12"/>
    </row>
    <row r="86" spans="1:8" x14ac:dyDescent="0.25">
      <c r="A86" s="8">
        <f>'[1](1) AP 9600 &amp; 9620'!O106</f>
        <v>44391</v>
      </c>
      <c r="B86" s="9">
        <f>'[1](1) AP 9600 &amp; 9620'!G106</f>
        <v>202104</v>
      </c>
      <c r="C86" t="str">
        <f>'[1](1) AP 9600 &amp; 9620'!Q106</f>
        <v>JAC Purchases</v>
      </c>
      <c r="D86" t="str">
        <f>'[1](1) AP 9600 &amp; 9620'!R106</f>
        <v>Balance Sheet</v>
      </c>
      <c r="E86" s="9" t="str">
        <f>'[1](1) AP 9600 &amp; 9620'!C106</f>
        <v>Lloyds Pharmacy Clinical Homecare Limited</v>
      </c>
      <c r="F86" s="10">
        <f>'[1](1) AP 9600 &amp; 9620'!H106</f>
        <v>39128897</v>
      </c>
      <c r="G86" s="11">
        <f>'[1](1) AP 9600 &amp; 9620'!M106</f>
        <v>-101747.52</v>
      </c>
      <c r="H86" s="12"/>
    </row>
    <row r="87" spans="1:8" x14ac:dyDescent="0.25">
      <c r="A87" s="8">
        <f>'[1](1) AP 9600 &amp; 9620'!O107</f>
        <v>44391</v>
      </c>
      <c r="B87" s="9">
        <f>'[1](1) AP 9600 &amp; 9620'!G107</f>
        <v>202104</v>
      </c>
      <c r="C87" t="str">
        <f>'[1](1) AP 9600 &amp; 9620'!Q107</f>
        <v>JAC Purchases</v>
      </c>
      <c r="D87" t="str">
        <f>'[1](1) AP 9600 &amp; 9620'!R107</f>
        <v>Balance Sheet</v>
      </c>
      <c r="E87" s="9" t="str">
        <f>'[1](1) AP 9600 &amp; 9620'!C107</f>
        <v>Lloyds Pharmacy Clinical Homecare Limited</v>
      </c>
      <c r="F87" s="10">
        <f>'[1](1) AP 9600 &amp; 9620'!H107</f>
        <v>39128937</v>
      </c>
      <c r="G87" s="11">
        <f>'[1](1) AP 9600 &amp; 9620'!M107</f>
        <v>-79027.199999999997</v>
      </c>
      <c r="H87" s="12"/>
    </row>
    <row r="88" spans="1:8" x14ac:dyDescent="0.25">
      <c r="A88" s="8">
        <f>'[1](1) AP 9600 &amp; 9620'!O108</f>
        <v>44391</v>
      </c>
      <c r="B88" s="9">
        <f>'[1](1) AP 9600 &amp; 9620'!G108</f>
        <v>202104</v>
      </c>
      <c r="C88" t="str">
        <f>'[1](1) AP 9600 &amp; 9620'!Q108</f>
        <v>JAC Purchases</v>
      </c>
      <c r="D88" t="str">
        <f>'[1](1) AP 9600 &amp; 9620'!R108</f>
        <v>Balance Sheet</v>
      </c>
      <c r="E88" s="9" t="str">
        <f>'[1](1) AP 9600 &amp; 9620'!C108</f>
        <v>Lloyds Pharmacy Clinical Homecare Limited</v>
      </c>
      <c r="F88" s="10">
        <f>'[1](1) AP 9600 &amp; 9620'!H108</f>
        <v>39128661</v>
      </c>
      <c r="G88" s="11">
        <f>'[1](1) AP 9600 &amp; 9620'!M108</f>
        <v>-59270.400000000001</v>
      </c>
      <c r="H88" s="12"/>
    </row>
    <row r="89" spans="1:8" x14ac:dyDescent="0.25">
      <c r="A89" s="8">
        <f>'[1](1) AP 9600 &amp; 9620'!O109</f>
        <v>44391</v>
      </c>
      <c r="B89" s="9">
        <f>'[1](1) AP 9600 &amp; 9620'!G109</f>
        <v>202104</v>
      </c>
      <c r="C89" t="str">
        <f>'[1](1) AP 9600 &amp; 9620'!Q109</f>
        <v>JAC Purchases</v>
      </c>
      <c r="D89" t="str">
        <f>'[1](1) AP 9600 &amp; 9620'!R109</f>
        <v>Balance Sheet</v>
      </c>
      <c r="E89" s="9" t="str">
        <f>'[1](1) AP 9600 &amp; 9620'!C109</f>
        <v>Lloyds Pharmacy Clinical Homecare Limited</v>
      </c>
      <c r="F89" s="10">
        <f>'[1](1) AP 9600 &amp; 9620'!H109</f>
        <v>39128975</v>
      </c>
      <c r="G89" s="11">
        <f>'[1](1) AP 9600 &amp; 9620'!M109</f>
        <v>-79027.199999999997</v>
      </c>
      <c r="H89" s="12"/>
    </row>
    <row r="90" spans="1:8" x14ac:dyDescent="0.25">
      <c r="A90" s="8">
        <f>'[1](1) AP 9600 &amp; 9620'!O110</f>
        <v>44391</v>
      </c>
      <c r="B90" s="9">
        <f>'[1](1) AP 9600 &amp; 9620'!G110</f>
        <v>202104</v>
      </c>
      <c r="C90" t="str">
        <f>'[1](1) AP 9600 &amp; 9620'!Q110</f>
        <v>JAC Purchases</v>
      </c>
      <c r="D90" t="str">
        <f>'[1](1) AP 9600 &amp; 9620'!R110</f>
        <v>Balance Sheet</v>
      </c>
      <c r="E90" s="9" t="str">
        <f>'[1](1) AP 9600 &amp; 9620'!C110</f>
        <v>Lloyds Pharmacy Clinical Homecare Limited</v>
      </c>
      <c r="F90" s="10">
        <f>'[1](1) AP 9600 &amp; 9620'!H110</f>
        <v>39128662</v>
      </c>
      <c r="G90" s="11">
        <f>'[1](1) AP 9600 &amp; 9620'!M110</f>
        <v>-59270.400000000001</v>
      </c>
      <c r="H90" s="12"/>
    </row>
    <row r="91" spans="1:8" x14ac:dyDescent="0.25">
      <c r="A91" s="8">
        <f>'[1](1) AP 9600 &amp; 9620'!O111</f>
        <v>44391</v>
      </c>
      <c r="B91" s="9">
        <f>'[1](1) AP 9600 &amp; 9620'!G111</f>
        <v>202104</v>
      </c>
      <c r="C91" t="str">
        <f>'[1](1) AP 9600 &amp; 9620'!Q111</f>
        <v>JAC Purchases</v>
      </c>
      <c r="D91" t="str">
        <f>'[1](1) AP 9600 &amp; 9620'!R111</f>
        <v>Balance Sheet</v>
      </c>
      <c r="E91" s="9" t="str">
        <f>'[1](1) AP 9600 &amp; 9620'!C111</f>
        <v>Lloyds Pharmacy Clinical Homecare Limited</v>
      </c>
      <c r="F91" s="10">
        <f>'[1](1) AP 9600 &amp; 9620'!H111</f>
        <v>39128948</v>
      </c>
      <c r="G91" s="11">
        <f>'[1](1) AP 9600 &amp; 9620'!M111</f>
        <v>-79027.199999999997</v>
      </c>
    </row>
    <row r="92" spans="1:8" x14ac:dyDescent="0.25">
      <c r="A92" s="8">
        <f>'[1](1) AP 9600 &amp; 9620'!O156</f>
        <v>44405</v>
      </c>
      <c r="B92" s="9">
        <f>'[1](1) AP 9600 &amp; 9620'!G156</f>
        <v>202104</v>
      </c>
      <c r="C92" t="str">
        <f>'[1](1) AP 9600 &amp; 9620'!Q156</f>
        <v>JAC Purchases</v>
      </c>
      <c r="D92" t="str">
        <f>'[1](1) AP 9600 &amp; 9620'!R156</f>
        <v>Balance Sheet</v>
      </c>
      <c r="E92" s="9" t="str">
        <f>'[1](1) AP 9600 &amp; 9620'!C156</f>
        <v>Lloyds Pharmacy Clinical Homecare Limited</v>
      </c>
      <c r="F92" s="10">
        <f>'[1](1) AP 9600 &amp; 9620'!H156</f>
        <v>39130525</v>
      </c>
      <c r="G92" s="11">
        <f>'[1](1) AP 9600 &amp; 9620'!M156</f>
        <v>-59270.400000000001</v>
      </c>
    </row>
    <row r="93" spans="1:8" x14ac:dyDescent="0.25">
      <c r="A93" s="8">
        <f>'[1](1) AP 9600 &amp; 9620'!O78</f>
        <v>44391</v>
      </c>
      <c r="B93" s="9">
        <f>'[1](1) AP 9600 &amp; 9620'!G78</f>
        <v>202104</v>
      </c>
      <c r="C93" t="str">
        <f>'[1](1) AP 9600 &amp; 9620'!Q78</f>
        <v>Contract Services Building</v>
      </c>
      <c r="D93" t="str">
        <f>'[1](1) AP 9600 &amp; 9620'!R78</f>
        <v>Major Projects</v>
      </c>
      <c r="E93" s="9" t="str">
        <f>'[1](1) AP 9600 &amp; 9620'!C78</f>
        <v>Logan Construction (SE) Ltd</v>
      </c>
      <c r="F93" s="10">
        <f>'[1](1) AP 9600 &amp; 9620'!H78</f>
        <v>37596291</v>
      </c>
      <c r="G93" s="11">
        <f>'[1](1) AP 9600 &amp; 9620'!M78</f>
        <v>-148630.49</v>
      </c>
      <c r="H93" s="12"/>
    </row>
    <row r="94" spans="1:8" x14ac:dyDescent="0.25">
      <c r="A94" s="8">
        <f>'[1](1) AP 9600 &amp; 9620'!O79</f>
        <v>44391</v>
      </c>
      <c r="B94" s="9">
        <f>'[1](1) AP 9600 &amp; 9620'!G79</f>
        <v>202104</v>
      </c>
      <c r="C94" t="str">
        <f>'[1](1) AP 9600 &amp; 9620'!Q79</f>
        <v>Contract Services Building</v>
      </c>
      <c r="D94" t="str">
        <f>'[1](1) AP 9600 &amp; 9620'!R79</f>
        <v>Major Projects</v>
      </c>
      <c r="E94" s="9" t="str">
        <f>'[1](1) AP 9600 &amp; 9620'!C79</f>
        <v>Logan Construction (SE) Ltd</v>
      </c>
      <c r="F94" s="10">
        <f>'[1](1) AP 9600 &amp; 9620'!H79</f>
        <v>37596292</v>
      </c>
      <c r="G94" s="11">
        <f>'[1](1) AP 9600 &amp; 9620'!M79</f>
        <v>-38153.870000000003</v>
      </c>
      <c r="H94" s="12"/>
    </row>
    <row r="95" spans="1:8" x14ac:dyDescent="0.25">
      <c r="A95" s="8">
        <f>'[1](1) AP 9600 &amp; 9620'!O97</f>
        <v>44384</v>
      </c>
      <c r="B95" s="9">
        <f>'[1](1) AP 9600 &amp; 9620'!G97</f>
        <v>202104</v>
      </c>
      <c r="C95" t="str">
        <f>'[1](1) AP 9600 &amp; 9620'!Q97</f>
        <v>Contract Services Building</v>
      </c>
      <c r="D95" t="str">
        <f>'[1](1) AP 9600 &amp; 9620'!R97</f>
        <v>Major Projects</v>
      </c>
      <c r="E95" s="9" t="str">
        <f>'[1](1) AP 9600 &amp; 9620'!C97</f>
        <v>Logan Construction (SE) Ltd</v>
      </c>
      <c r="F95" s="10">
        <f>'[1](1) AP 9600 &amp; 9620'!H97</f>
        <v>37595655</v>
      </c>
      <c r="G95" s="11">
        <f>'[1](1) AP 9600 &amp; 9620'!M97</f>
        <v>-30607.57</v>
      </c>
      <c r="H95" s="12"/>
    </row>
    <row r="96" spans="1:8" x14ac:dyDescent="0.25">
      <c r="A96" s="8">
        <f>'[1](1) AP 9600 &amp; 9620'!O52</f>
        <v>44398</v>
      </c>
      <c r="B96" s="9">
        <f>'[1](1) AP 9600 &amp; 9620'!G52</f>
        <v>202104</v>
      </c>
      <c r="C96" t="str">
        <f>'[1](1) AP 9600 &amp; 9620'!Q52</f>
        <v>M &amp; S Pacemakers DDD</v>
      </c>
      <c r="D96" t="str">
        <f>'[1](1) AP 9600 &amp; 9620'!R52</f>
        <v>Cardiology</v>
      </c>
      <c r="E96" s="9" t="str">
        <f>'[1](1) AP 9600 &amp; 9620'!C52</f>
        <v>Medtronic</v>
      </c>
      <c r="F96" s="10">
        <f>'[1](1) AP 9600 &amp; 9620'!H52</f>
        <v>31095749</v>
      </c>
      <c r="G96" s="11">
        <f>'[1](1) AP 9600 &amp; 9620'!M52</f>
        <v>-26640</v>
      </c>
      <c r="H96" s="12"/>
    </row>
    <row r="97" spans="1:8" x14ac:dyDescent="0.25">
      <c r="A97" s="8">
        <f>'[1](1) AP 9600 &amp; 9620'!O138</f>
        <v>44405</v>
      </c>
      <c r="B97" s="9">
        <f>'[1](1) AP 9600 &amp; 9620'!G138</f>
        <v>202104</v>
      </c>
      <c r="C97" t="str">
        <f>'[1](1) AP 9600 &amp; 9620'!Q138</f>
        <v>M &amp; S Pacemakers DDD</v>
      </c>
      <c r="D97" t="str">
        <f>'[1](1) AP 9600 &amp; 9620'!R138</f>
        <v>Cardiology</v>
      </c>
      <c r="E97" s="9" t="str">
        <f>'[1](1) AP 9600 &amp; 9620'!C138</f>
        <v>Medtronic</v>
      </c>
      <c r="F97" s="10">
        <f>'[1](1) AP 9600 &amp; 9620'!H138</f>
        <v>31096160</v>
      </c>
      <c r="G97" s="11">
        <f>'[1](1) AP 9600 &amp; 9620'!M138</f>
        <v>-52656.29</v>
      </c>
    </row>
    <row r="98" spans="1:8" x14ac:dyDescent="0.25">
      <c r="A98" s="8">
        <f>'[1](1) AP 9600 &amp; 9620'!O139</f>
        <v>44405</v>
      </c>
      <c r="B98" s="9">
        <f>'[1](1) AP 9600 &amp; 9620'!G139</f>
        <v>202104</v>
      </c>
      <c r="C98" t="str">
        <f>'[1](1) AP 9600 &amp; 9620'!Q139</f>
        <v>M &amp; S Pacemakers DDD</v>
      </c>
      <c r="D98" t="str">
        <f>'[1](1) AP 9600 &amp; 9620'!R139</f>
        <v>Cardiology</v>
      </c>
      <c r="E98" s="9" t="str">
        <f>'[1](1) AP 9600 &amp; 9620'!C139</f>
        <v>Medtronic</v>
      </c>
      <c r="F98" s="10">
        <f>'[1](1) AP 9600 &amp; 9620'!H139</f>
        <v>31095686</v>
      </c>
      <c r="G98" s="11">
        <f>'[1](1) AP 9600 &amp; 9620'!M139</f>
        <v>-27480</v>
      </c>
    </row>
    <row r="99" spans="1:8" x14ac:dyDescent="0.25">
      <c r="A99" s="8">
        <f>'[1](1) AP 9600 &amp; 9620'!O113</f>
        <v>44391</v>
      </c>
      <c r="B99" s="9">
        <f>'[1](1) AP 9600 &amp; 9620'!G113</f>
        <v>202104</v>
      </c>
      <c r="C99" t="str">
        <f>'[1](1) AP 9600 &amp; 9620'!Q113</f>
        <v>Staff Accommodation - TVHA</v>
      </c>
      <c r="D99" t="str">
        <f>'[1](1) AP 9600 &amp; 9620'!R113</f>
        <v>Balance Sheet</v>
      </c>
      <c r="E99" s="9" t="str">
        <f>'[1](1) AP 9600 &amp; 9620'!C113</f>
        <v>Metropolitan Thames Valley</v>
      </c>
      <c r="F99" s="10">
        <f>'[1](1) AP 9600 &amp; 9620'!H113</f>
        <v>32074987</v>
      </c>
      <c r="G99" s="11">
        <f>'[1](1) AP 9600 &amp; 9620'!M113</f>
        <v>-227602.76</v>
      </c>
    </row>
    <row r="100" spans="1:8" x14ac:dyDescent="0.25">
      <c r="A100" s="8">
        <f>'[1](1) AP 9600 &amp; 9620'!O10</f>
        <v>44398</v>
      </c>
      <c r="B100" s="9">
        <f>'[1](1) AP 9600 &amp; 9620'!G10</f>
        <v>202104</v>
      </c>
      <c r="C100" t="str">
        <f>'[1](1) AP 9600 &amp; 9620'!Q10</f>
        <v>Contract Domestic Services</v>
      </c>
      <c r="D100" t="str">
        <f>'[1](1) AP 9600 &amp; 9620'!R10</f>
        <v>Hotel Services</v>
      </c>
      <c r="E100" s="9" t="str">
        <f>'[1](1) AP 9600 &amp; 9620'!C10</f>
        <v>Mitie Healthcare</v>
      </c>
      <c r="F100" s="10">
        <f>'[1](1) AP 9600 &amp; 9620'!H10</f>
        <v>31096013</v>
      </c>
      <c r="G100" s="11">
        <f>'[1](1) AP 9600 &amp; 9620'!M10</f>
        <v>-47677.82</v>
      </c>
      <c r="H100" s="12"/>
    </row>
    <row r="101" spans="1:8" x14ac:dyDescent="0.25">
      <c r="A101" s="8">
        <f>'[1](1) AP 9600 &amp; 9620'!O11</f>
        <v>44398</v>
      </c>
      <c r="B101" s="9">
        <f>'[1](1) AP 9600 &amp; 9620'!G11</f>
        <v>202104</v>
      </c>
      <c r="C101" t="str">
        <f>'[1](1) AP 9600 &amp; 9620'!Q11</f>
        <v>Contract Domestic Services</v>
      </c>
      <c r="D101" t="str">
        <f>'[1](1) AP 9600 &amp; 9620'!R11</f>
        <v>Hotel Services</v>
      </c>
      <c r="E101" s="9" t="str">
        <f>'[1](1) AP 9600 &amp; 9620'!C11</f>
        <v>Mitie Healthcare</v>
      </c>
      <c r="F101" s="10">
        <f>'[1](1) AP 9600 &amp; 9620'!H11</f>
        <v>31096014</v>
      </c>
      <c r="G101" s="11">
        <f>'[1](1) AP 9600 &amp; 9620'!M11</f>
        <v>-109065.32</v>
      </c>
      <c r="H101" s="12"/>
    </row>
    <row r="102" spans="1:8" x14ac:dyDescent="0.25">
      <c r="A102" s="8">
        <f>'[1](1) AP 9600 &amp; 9620'!O98</f>
        <v>44384</v>
      </c>
      <c r="B102" s="9">
        <f>'[1](1) AP 9600 &amp; 9620'!G98</f>
        <v>202104</v>
      </c>
      <c r="C102" t="str">
        <f>'[1](1) AP 9600 &amp; 9620'!Q98</f>
        <v>Security Services</v>
      </c>
      <c r="D102" t="str">
        <f>'[1](1) AP 9600 &amp; 9620'!R98</f>
        <v>Nursing Directorate</v>
      </c>
      <c r="E102" s="9" t="str">
        <f>'[1](1) AP 9600 &amp; 9620'!C98</f>
        <v>Mitie Healthcare</v>
      </c>
      <c r="F102" s="10">
        <f>'[1](1) AP 9600 &amp; 9620'!H98</f>
        <v>31095797</v>
      </c>
      <c r="G102" s="11">
        <f>'[1](1) AP 9600 &amp; 9620'!M98</f>
        <v>-120058.8</v>
      </c>
      <c r="H102" s="12"/>
    </row>
    <row r="103" spans="1:8" x14ac:dyDescent="0.25">
      <c r="A103" s="8">
        <f>'[1](1) AP 9600 &amp; 9620'!O99</f>
        <v>44384</v>
      </c>
      <c r="B103" s="9">
        <f>'[1](1) AP 9600 &amp; 9620'!G99</f>
        <v>202104</v>
      </c>
      <c r="C103" t="str">
        <f>'[1](1) AP 9600 &amp; 9620'!Q99</f>
        <v>Contract Domestic Services</v>
      </c>
      <c r="D103" t="str">
        <f>'[1](1) AP 9600 &amp; 9620'!R99</f>
        <v>Hotel Services</v>
      </c>
      <c r="E103" s="9" t="str">
        <f>'[1](1) AP 9600 &amp; 9620'!C99</f>
        <v>Mitie Healthcare</v>
      </c>
      <c r="F103" s="10">
        <f>'[1](1) AP 9600 &amp; 9620'!H99</f>
        <v>31095798</v>
      </c>
      <c r="G103" s="11">
        <f>'[1](1) AP 9600 &amp; 9620'!M99</f>
        <v>-1475837.63</v>
      </c>
      <c r="H103" s="12"/>
    </row>
    <row r="104" spans="1:8" x14ac:dyDescent="0.25">
      <c r="A104" s="8">
        <f>'[1](1) AP 9600 &amp; 9620'!O148</f>
        <v>44405</v>
      </c>
      <c r="B104" s="9">
        <f>'[1](1) AP 9600 &amp; 9620'!G148</f>
        <v>202104</v>
      </c>
      <c r="C104" t="str">
        <f>'[1](1) AP 9600 &amp; 9620'!Q148</f>
        <v>Contract Domestic Services</v>
      </c>
      <c r="D104" t="str">
        <f>'[1](1) AP 9600 &amp; 9620'!R148</f>
        <v>Nursing Directorate</v>
      </c>
      <c r="E104" s="9" t="str">
        <f>'[1](1) AP 9600 &amp; 9620'!C148</f>
        <v>Mitie Healthcare</v>
      </c>
      <c r="F104" s="10">
        <f>'[1](1) AP 9600 &amp; 9620'!H148</f>
        <v>31096016</v>
      </c>
      <c r="G104" s="11">
        <f>'[1](1) AP 9600 &amp; 9620'!M148</f>
        <v>-384050.56</v>
      </c>
    </row>
    <row r="105" spans="1:8" x14ac:dyDescent="0.25">
      <c r="A105" s="8">
        <f>'[1](1) AP 9600 &amp; 9620'!O17</f>
        <v>44398</v>
      </c>
      <c r="B105" s="9">
        <f>'[1](1) AP 9600 &amp; 9620'!G17</f>
        <v>202104</v>
      </c>
      <c r="C105" t="str">
        <f>'[1](1) AP 9600 &amp; 9620'!Q17</f>
        <v>Lab Equipment</v>
      </c>
      <c r="D105" t="str">
        <f>'[1](1) AP 9600 &amp; 9620'!R17</f>
        <v>Medical Equipment</v>
      </c>
      <c r="E105" s="9" t="str">
        <f>'[1](1) AP 9600 &amp; 9620'!C17</f>
        <v>MRI Devices Ltd</v>
      </c>
      <c r="F105" s="10">
        <f>'[1](1) AP 9600 &amp; 9620'!H17</f>
        <v>31096002</v>
      </c>
      <c r="G105" s="11">
        <f>'[1](1) AP 9600 &amp; 9620'!M17</f>
        <v>-61200</v>
      </c>
      <c r="H105" s="12"/>
    </row>
    <row r="106" spans="1:8" x14ac:dyDescent="0.25">
      <c r="A106" s="8">
        <f>'[1](1) AP 9600 &amp; 9620'!O72</f>
        <v>44365</v>
      </c>
      <c r="B106" s="9">
        <f>'[1](1) AP 9600 &amp; 9620'!G72</f>
        <v>202104</v>
      </c>
      <c r="C106" t="str">
        <f>'[1](1) AP 9600 &amp; 9620'!Q72</f>
        <v>Nursing Qualified - Agency</v>
      </c>
      <c r="D106" t="str">
        <f>'[1](1) AP 9600 &amp; 9620'!R72</f>
        <v>Acute Medicine</v>
      </c>
      <c r="E106" s="9" t="str">
        <f>'[1](1) AP 9600 &amp; 9620'!C72</f>
        <v>Nationwide Nursing Ltd</v>
      </c>
      <c r="F106" s="10">
        <f>'[1](1) AP 9600 &amp; 9620'!H72</f>
        <v>32511978</v>
      </c>
      <c r="G106" s="11">
        <f>'[1](1) AP 9600 &amp; 9620'!M72</f>
        <v>-106737.5</v>
      </c>
      <c r="H106" s="12"/>
    </row>
    <row r="107" spans="1:8" x14ac:dyDescent="0.25">
      <c r="A107" s="8">
        <f>'[1](1) AP 9600 &amp; 9620'!O51</f>
        <v>44384</v>
      </c>
      <c r="B107" s="9">
        <f>'[1](1) AP 9600 &amp; 9620'!G51</f>
        <v>202104</v>
      </c>
      <c r="C107" t="str">
        <f>'[1](1) AP 9600 &amp; 9620'!Q51</f>
        <v>BTC Blood Issues</v>
      </c>
      <c r="D107" t="str">
        <f>'[1](1) AP 9600 &amp; 9620'!R51</f>
        <v>Pathology - STG</v>
      </c>
      <c r="E107" s="9" t="str">
        <f>'[1](1) AP 9600 &amp; 9620'!C51</f>
        <v>NHS Blood and Transplant</v>
      </c>
      <c r="F107" s="10">
        <f>'[1](1) AP 9600 &amp; 9620'!H51</f>
        <v>35529635</v>
      </c>
      <c r="G107" s="11">
        <f>'[1](1) AP 9600 &amp; 9620'!M51</f>
        <v>-43770.26</v>
      </c>
      <c r="H107" s="12"/>
    </row>
    <row r="108" spans="1:8" x14ac:dyDescent="0.25">
      <c r="A108" s="8">
        <f>'[1](1) AP 9600 &amp; 9620'!O94</f>
        <v>44384</v>
      </c>
      <c r="B108" s="9">
        <f>'[1](1) AP 9600 &amp; 9620'!G94</f>
        <v>202104</v>
      </c>
      <c r="C108" t="str">
        <f>'[1](1) AP 9600 &amp; 9620'!Q94</f>
        <v>BTC Blood Issues</v>
      </c>
      <c r="D108" t="str">
        <f>'[1](1) AP 9600 &amp; 9620'!R94</f>
        <v>Pathology - STG</v>
      </c>
      <c r="E108" s="9" t="str">
        <f>'[1](1) AP 9600 &amp; 9620'!C94</f>
        <v>NHS Blood and Transplant</v>
      </c>
      <c r="F108" s="10">
        <f>'[1](1) AP 9600 &amp; 9620'!H94</f>
        <v>35529631</v>
      </c>
      <c r="G108" s="11">
        <f>'[1](1) AP 9600 &amp; 9620'!M94</f>
        <v>-306294.06</v>
      </c>
      <c r="H108" s="12"/>
    </row>
    <row r="109" spans="1:8" x14ac:dyDescent="0.25">
      <c r="A109" s="8">
        <f>'[1](1) AP 9600 &amp; 9620'!O95</f>
        <v>44384</v>
      </c>
      <c r="B109" s="9">
        <f>'[1](1) AP 9600 &amp; 9620'!G95</f>
        <v>202104</v>
      </c>
      <c r="C109" t="str">
        <f>'[1](1) AP 9600 &amp; 9620'!Q95</f>
        <v>BTC Blood Issues</v>
      </c>
      <c r="D109" t="str">
        <f>'[1](1) AP 9600 &amp; 9620'!R95</f>
        <v>Renal</v>
      </c>
      <c r="E109" s="9" t="str">
        <f>'[1](1) AP 9600 &amp; 9620'!C95</f>
        <v>NHS Blood and Transplant</v>
      </c>
      <c r="F109" s="10">
        <f>'[1](1) AP 9600 &amp; 9620'!H95</f>
        <v>35529500</v>
      </c>
      <c r="G109" s="11">
        <f>'[1](1) AP 9600 &amp; 9620'!M95</f>
        <v>-30910.1</v>
      </c>
      <c r="H109" s="12"/>
    </row>
    <row r="110" spans="1:8" x14ac:dyDescent="0.25">
      <c r="A110" s="8">
        <f>'[1](1) AP 9600 &amp; 9620'!O96</f>
        <v>44384</v>
      </c>
      <c r="B110" s="9">
        <f>'[1](1) AP 9600 &amp; 9620'!G96</f>
        <v>202104</v>
      </c>
      <c r="C110" t="str">
        <f>'[1](1) AP 9600 &amp; 9620'!Q96</f>
        <v>BTC Blood Issues</v>
      </c>
      <c r="D110" t="str">
        <f>'[1](1) AP 9600 &amp; 9620'!R96</f>
        <v>Renal</v>
      </c>
      <c r="E110" s="9" t="str">
        <f>'[1](1) AP 9600 &amp; 9620'!C96</f>
        <v>NHS Blood and Transplant</v>
      </c>
      <c r="F110" s="10">
        <f>'[1](1) AP 9600 &amp; 9620'!H96</f>
        <v>35529633</v>
      </c>
      <c r="G110" s="11">
        <f>'[1](1) AP 9600 &amp; 9620'!M96</f>
        <v>-30910.1</v>
      </c>
      <c r="H110" s="12"/>
    </row>
    <row r="111" spans="1:8" x14ac:dyDescent="0.25">
      <c r="A111" s="8">
        <f>'[1](1) AP 9600 &amp; 9620'!O26</f>
        <v>44398</v>
      </c>
      <c r="B111" s="9">
        <f>'[1](1) AP 9600 &amp; 9620'!G26</f>
        <v>202104</v>
      </c>
      <c r="C111" t="str">
        <f>'[1](1) AP 9600 &amp; 9620'!Q26</f>
        <v>Refund &amp; Spec Fee Paymnts NHS</v>
      </c>
      <c r="D111" t="str">
        <f>'[1](1) AP 9600 &amp; 9620'!R26</f>
        <v>Balance Sheet</v>
      </c>
      <c r="E111" s="9" t="str">
        <f>'[1](1) AP 9600 &amp; 9620'!C26</f>
        <v>NHS Herts Valleys CCG</v>
      </c>
      <c r="F111" s="10">
        <f>'[1](1) AP 9600 &amp; 9620'!H26</f>
        <v>36046141</v>
      </c>
      <c r="G111" s="14">
        <f>'[1](1) AP 9600 &amp; 9620'!M26</f>
        <v>-35866.82</v>
      </c>
      <c r="H111" s="12"/>
    </row>
    <row r="112" spans="1:8" x14ac:dyDescent="0.25">
      <c r="A112" s="8">
        <f>'[1](1) AP 9600 &amp; 9620'!O124</f>
        <v>44392</v>
      </c>
      <c r="B112" s="9">
        <f>'[1](1) AP 9600 &amp; 9620'!G124</f>
        <v>202104</v>
      </c>
      <c r="C112" t="str">
        <f>'[1](1) AP 9600 &amp; 9620'!Q124</f>
        <v>Cnst Membership</v>
      </c>
      <c r="D112" t="str">
        <f>'[1](1) AP 9600 &amp; 9620'!R124</f>
        <v>Chief Executive &amp; Governance</v>
      </c>
      <c r="E112" s="9" t="str">
        <f>'[1](1) AP 9600 &amp; 9620'!C124</f>
        <v>NHS Litigation Authority</v>
      </c>
      <c r="F112" s="10">
        <f>'[1](1) AP 9600 &amp; 9620'!H124</f>
        <v>35529675</v>
      </c>
      <c r="G112" s="15">
        <f>'[1](1) AP 9600 &amp; 9620'!M124</f>
        <v>-2699817.2</v>
      </c>
    </row>
    <row r="113" spans="1:8" x14ac:dyDescent="0.25">
      <c r="A113" s="8">
        <f>'[1](1) AP 9600 &amp; 9620'!O80</f>
        <v>44391</v>
      </c>
      <c r="B113" s="9">
        <f>'[1](1) AP 9600 &amp; 9620'!G80</f>
        <v>202104</v>
      </c>
      <c r="C113" t="str">
        <f>'[1](1) AP 9600 &amp; 9620'!Q80</f>
        <v>X Ray Eqpt Maint Contracts</v>
      </c>
      <c r="D113" t="str">
        <f>'[1](1) AP 9600 &amp; 9620'!R80</f>
        <v>Cardiology</v>
      </c>
      <c r="E113" s="9" t="str">
        <f>'[1](1) AP 9600 &amp; 9620'!C80</f>
        <v>NHS Supply Chain</v>
      </c>
      <c r="F113" s="10">
        <f>'[1](1) AP 9600 &amp; 9620'!H80</f>
        <v>37595096</v>
      </c>
      <c r="G113" s="14">
        <f>'[1](1) AP 9600 &amp; 9620'!M80</f>
        <v>-73351.509999999995</v>
      </c>
      <c r="H113" s="12"/>
    </row>
    <row r="114" spans="1:8" x14ac:dyDescent="0.25">
      <c r="A114" s="8">
        <f>'[1](1) AP 9600 &amp; 9620'!O81</f>
        <v>44391</v>
      </c>
      <c r="B114" s="9">
        <f>'[1](1) AP 9600 &amp; 9620'!G81</f>
        <v>202104</v>
      </c>
      <c r="C114" t="str">
        <f>'[1](1) AP 9600 &amp; 9620'!Q81</f>
        <v>M &amp; S Eqpt Maint Contracts</v>
      </c>
      <c r="D114" t="str">
        <f>'[1](1) AP 9600 &amp; 9620'!R81</f>
        <v>Medical Physics</v>
      </c>
      <c r="E114" s="9" t="str">
        <f>'[1](1) AP 9600 &amp; 9620'!C81</f>
        <v>NHS Supply Chain</v>
      </c>
      <c r="F114" s="10">
        <f>'[1](1) AP 9600 &amp; 9620'!H81</f>
        <v>37596255</v>
      </c>
      <c r="G114" s="11">
        <f>'[1](1) AP 9600 &amp; 9620'!M81</f>
        <v>-26141.34</v>
      </c>
      <c r="H114" s="12"/>
    </row>
    <row r="115" spans="1:8" x14ac:dyDescent="0.25">
      <c r="A115" s="8">
        <f>'[1](1) AP 9600 &amp; 9620'!O47</f>
        <v>44384</v>
      </c>
      <c r="B115" s="9">
        <f>'[1](1) AP 9600 &amp; 9620'!G47</f>
        <v>202104</v>
      </c>
      <c r="C115" t="str">
        <f>'[1](1) AP 9600 &amp; 9620'!Q47</f>
        <v>Ambulance Costs</v>
      </c>
      <c r="D115" t="str">
        <f>'[1](1) AP 9600 &amp; 9620'!R47</f>
        <v>Facilities Services</v>
      </c>
      <c r="E115" s="9" t="str">
        <f>'[1](1) AP 9600 &amp; 9620'!C47</f>
        <v>Olympic (South) Limited</v>
      </c>
      <c r="F115" s="10">
        <f>'[1](1) AP 9600 &amp; 9620'!H47</f>
        <v>38602832</v>
      </c>
      <c r="G115" s="11">
        <f>'[1](1) AP 9600 &amp; 9620'!M47</f>
        <v>-326658.40000000002</v>
      </c>
      <c r="H115" s="12"/>
    </row>
    <row r="116" spans="1:8" x14ac:dyDescent="0.25">
      <c r="A116" s="8">
        <f>'[1](1) AP 9600 &amp; 9620'!O48</f>
        <v>44384</v>
      </c>
      <c r="B116" s="9">
        <f>'[1](1) AP 9600 &amp; 9620'!G48</f>
        <v>202104</v>
      </c>
      <c r="C116" t="str">
        <f>'[1](1) AP 9600 &amp; 9620'!Q48</f>
        <v>Ambulance Costs</v>
      </c>
      <c r="D116" t="str">
        <f>'[1](1) AP 9600 &amp; 9620'!R48</f>
        <v>Facilities Services</v>
      </c>
      <c r="E116" s="9" t="str">
        <f>'[1](1) AP 9600 &amp; 9620'!C48</f>
        <v>Olympic (South) Limited</v>
      </c>
      <c r="F116" s="10">
        <f>'[1](1) AP 9600 &amp; 9620'!H48</f>
        <v>38602834</v>
      </c>
      <c r="G116" s="11">
        <f>'[1](1) AP 9600 &amp; 9620'!M48</f>
        <v>-48038</v>
      </c>
      <c r="H116" s="12"/>
    </row>
    <row r="117" spans="1:8" x14ac:dyDescent="0.25">
      <c r="A117" s="8">
        <f>'[1](1) AP 9600 &amp; 9620'!O49</f>
        <v>44384</v>
      </c>
      <c r="B117" s="9">
        <f>'[1](1) AP 9600 &amp; 9620'!G49</f>
        <v>202104</v>
      </c>
      <c r="C117" t="str">
        <f>'[1](1) AP 9600 &amp; 9620'!Q49</f>
        <v>Ambulance Costs</v>
      </c>
      <c r="D117" t="str">
        <f>'[1](1) AP 9600 &amp; 9620'!R49</f>
        <v>Nursing Directorate</v>
      </c>
      <c r="E117" s="9" t="str">
        <f>'[1](1) AP 9600 &amp; 9620'!C49</f>
        <v>Olympic (South) Limited</v>
      </c>
      <c r="F117" s="10">
        <f>'[1](1) AP 9600 &amp; 9620'!H49</f>
        <v>38602440</v>
      </c>
      <c r="G117" s="11">
        <f>'[1](1) AP 9600 &amp; 9620'!M49</f>
        <v>-443433.26</v>
      </c>
      <c r="H117" s="12"/>
    </row>
    <row r="118" spans="1:8" x14ac:dyDescent="0.25">
      <c r="A118" s="8">
        <f>'[1](1) AP 9600 &amp; 9620'!O50</f>
        <v>44384</v>
      </c>
      <c r="B118" s="9">
        <f>'[1](1) AP 9600 &amp; 9620'!G50</f>
        <v>202104</v>
      </c>
      <c r="C118" t="str">
        <f>'[1](1) AP 9600 &amp; 9620'!Q50</f>
        <v>Ambulance Costs</v>
      </c>
      <c r="D118" t="str">
        <f>'[1](1) AP 9600 &amp; 9620'!R50</f>
        <v>Facilities Services</v>
      </c>
      <c r="E118" s="9" t="str">
        <f>'[1](1) AP 9600 &amp; 9620'!C50</f>
        <v>Olympic (South) Limited</v>
      </c>
      <c r="F118" s="10">
        <f>'[1](1) AP 9600 &amp; 9620'!H50</f>
        <v>38602836</v>
      </c>
      <c r="G118" s="11">
        <f>'[1](1) AP 9600 &amp; 9620'!M50</f>
        <v>-51902.81</v>
      </c>
      <c r="H118" s="12"/>
    </row>
    <row r="119" spans="1:8" x14ac:dyDescent="0.25">
      <c r="A119" s="8">
        <f>'[1](1) AP 9600 &amp; 9620'!O87</f>
        <v>44391</v>
      </c>
      <c r="B119" s="9">
        <f>'[1](1) AP 9600 &amp; 9620'!G87</f>
        <v>202104</v>
      </c>
      <c r="C119" t="str">
        <f>'[1](1) AP 9600 &amp; 9620'!Q87</f>
        <v>Purch of Non NHS Healthcare</v>
      </c>
      <c r="D119" t="str">
        <f>'[1](1) AP 9600 &amp; 9620'!R87</f>
        <v>Rehab &amp; Adult Therapy Services</v>
      </c>
      <c r="E119" s="9" t="str">
        <f>'[1](1) AP 9600 &amp; 9620'!C87</f>
        <v>Opcare Ltd</v>
      </c>
      <c r="F119" s="10">
        <f>'[1](1) AP 9600 &amp; 9620'!H87</f>
        <v>37596145</v>
      </c>
      <c r="G119" s="11">
        <f>'[1](1) AP 9600 &amp; 9620'!M87</f>
        <v>-414030.98</v>
      </c>
      <c r="H119" s="12"/>
    </row>
    <row r="120" spans="1:8" x14ac:dyDescent="0.25">
      <c r="A120" s="8">
        <f>'[1](1) AP 9600 &amp; 9620'!O88</f>
        <v>44391</v>
      </c>
      <c r="B120" s="9">
        <f>'[1](1) AP 9600 &amp; 9620'!G88</f>
        <v>202104</v>
      </c>
      <c r="C120" t="str">
        <f>'[1](1) AP 9600 &amp; 9620'!Q88</f>
        <v>Artificial Limbs &amp; Wheelchairs</v>
      </c>
      <c r="D120" t="str">
        <f>'[1](1) AP 9600 &amp; 9620'!R88</f>
        <v>Rehab &amp; Adult Therapy Services</v>
      </c>
      <c r="E120" s="9" t="str">
        <f>'[1](1) AP 9600 &amp; 9620'!C88</f>
        <v>Opcare Ltd</v>
      </c>
      <c r="F120" s="10">
        <f>'[1](1) AP 9600 &amp; 9620'!H88</f>
        <v>37596160</v>
      </c>
      <c r="G120" s="11">
        <f>'[1](1) AP 9600 &amp; 9620'!M88</f>
        <v>-53719.09</v>
      </c>
      <c r="H120" s="12"/>
    </row>
    <row r="121" spans="1:8" x14ac:dyDescent="0.25">
      <c r="A121" s="8">
        <f>'[1](1) AP 9600 &amp; 9620'!O101</f>
        <v>44384</v>
      </c>
      <c r="B121" s="9">
        <f>'[1](1) AP 9600 &amp; 9620'!G101</f>
        <v>202104</v>
      </c>
      <c r="C121" t="str">
        <f>'[1](1) AP 9600 &amp; 9620'!Q101</f>
        <v>Contract Services Building</v>
      </c>
      <c r="D121" t="str">
        <f>'[1](1) AP 9600 &amp; 9620'!R101</f>
        <v>Major Projects</v>
      </c>
      <c r="E121" s="9" t="str">
        <f>'[1](1) AP 9600 &amp; 9620'!C101</f>
        <v>Playfords Ltd</v>
      </c>
      <c r="F121" s="10">
        <f>'[1](1) AP 9600 &amp; 9620'!H101</f>
        <v>37596118</v>
      </c>
      <c r="G121" s="11">
        <f>'[1](1) AP 9600 &amp; 9620'!M101</f>
        <v>-47916.59</v>
      </c>
      <c r="H121" s="12"/>
    </row>
    <row r="122" spans="1:8" x14ac:dyDescent="0.25">
      <c r="A122" s="8">
        <f>'[1](1) AP 9600 &amp; 9620'!O40</f>
        <v>44391</v>
      </c>
      <c r="B122" s="9">
        <f>'[1](1) AP 9600 &amp; 9620'!G40</f>
        <v>202104</v>
      </c>
      <c r="C122" t="str">
        <f>'[1](1) AP 9600 &amp; 9620'!Q40</f>
        <v>S H O / H O Agency</v>
      </c>
      <c r="D122" t="str">
        <f>'[1](1) AP 9600 &amp; 9620'!R40</f>
        <v>Renal</v>
      </c>
      <c r="E122" s="9" t="str">
        <f>'[1](1) AP 9600 &amp; 9620'!C40</f>
        <v>Price Waterhouse Cooper - AGENCY ONLY</v>
      </c>
      <c r="F122" s="10">
        <f>'[1](1) AP 9600 &amp; 9620'!H40</f>
        <v>32512049</v>
      </c>
      <c r="G122" s="11">
        <f>'[1](1) AP 9600 &amp; 9620'!M40</f>
        <v>-50026.6</v>
      </c>
      <c r="H122" s="12"/>
    </row>
    <row r="123" spans="1:8" x14ac:dyDescent="0.25">
      <c r="A123" s="8">
        <f>'[1](1) AP 9600 &amp; 9620'!O65</f>
        <v>44370</v>
      </c>
      <c r="B123" s="9">
        <f>'[1](1) AP 9600 &amp; 9620'!G65</f>
        <v>202104</v>
      </c>
      <c r="C123" t="str">
        <f>'[1](1) AP 9600 &amp; 9620'!Q65</f>
        <v>S H O / H O Agency</v>
      </c>
      <c r="D123" t="str">
        <f>'[1](1) AP 9600 &amp; 9620'!R65</f>
        <v>Clinical Haematology</v>
      </c>
      <c r="E123" s="9" t="str">
        <f>'[1](1) AP 9600 &amp; 9620'!C65</f>
        <v>Price Waterhouse Cooper - AGENCY ONLY</v>
      </c>
      <c r="F123" s="10">
        <f>'[1](1) AP 9600 &amp; 9620'!H65</f>
        <v>32512138</v>
      </c>
      <c r="G123" s="11">
        <f>'[1](1) AP 9600 &amp; 9620'!M65</f>
        <v>-51616.52</v>
      </c>
      <c r="H123" s="12"/>
    </row>
    <row r="124" spans="1:8" x14ac:dyDescent="0.25">
      <c r="A124" s="8">
        <f>'[1](1) AP 9600 &amp; 9620'!O67</f>
        <v>44314</v>
      </c>
      <c r="B124" s="9">
        <f>'[1](1) AP 9600 &amp; 9620'!G67</f>
        <v>202104</v>
      </c>
      <c r="C124" t="str">
        <f>'[1](1) AP 9600 &amp; 9620'!Q67</f>
        <v>S H O / H O Agency</v>
      </c>
      <c r="D124" t="str">
        <f>'[1](1) AP 9600 &amp; 9620'!R67</f>
        <v>Clinical Haematology</v>
      </c>
      <c r="E124" s="9" t="str">
        <f>'[1](1) AP 9600 &amp; 9620'!C67</f>
        <v>Price Waterhouse Cooper - AGENCY ONLY</v>
      </c>
      <c r="F124" s="10">
        <f>'[1](1) AP 9600 &amp; 9620'!H67</f>
        <v>32512259</v>
      </c>
      <c r="G124" s="11">
        <f>'[1](1) AP 9600 &amp; 9620'!M67</f>
        <v>-50122.080000000002</v>
      </c>
      <c r="H124" s="12"/>
    </row>
    <row r="125" spans="1:8" x14ac:dyDescent="0.25">
      <c r="A125" s="8">
        <f>'[1](1) AP 9600 &amp; 9620'!O68</f>
        <v>44398</v>
      </c>
      <c r="B125" s="9">
        <f>'[1](1) AP 9600 &amp; 9620'!G68</f>
        <v>202104</v>
      </c>
      <c r="C125" t="str">
        <f>'[1](1) AP 9600 &amp; 9620'!Q68</f>
        <v>S H O / H O Agency</v>
      </c>
      <c r="D125" t="str">
        <f>'[1](1) AP 9600 &amp; 9620'!R68</f>
        <v>ENT &amp; Audiology</v>
      </c>
      <c r="E125" s="9" t="str">
        <f>'[1](1) AP 9600 &amp; 9620'!C68</f>
        <v>Price Waterhouse Cooper - AGENCY ONLY</v>
      </c>
      <c r="F125" s="10">
        <f>'[1](1) AP 9600 &amp; 9620'!H68</f>
        <v>32512260</v>
      </c>
      <c r="G125" s="11">
        <f>'[1](1) AP 9600 &amp; 9620'!M68</f>
        <v>-51187.47</v>
      </c>
      <c r="H125" s="12"/>
    </row>
    <row r="126" spans="1:8" x14ac:dyDescent="0.25">
      <c r="A126" s="8">
        <f>'[1](1) AP 9600 &amp; 9620'!O165</f>
        <v>44377</v>
      </c>
      <c r="B126" s="9">
        <f>'[1](1) AP 9600 &amp; 9620'!G165</f>
        <v>202104</v>
      </c>
      <c r="C126" t="str">
        <f>'[1](1) AP 9600 &amp; 9620'!Q165</f>
        <v>Radiographer Agency</v>
      </c>
      <c r="D126" t="str">
        <f>'[1](1) AP 9600 &amp; 9620'!R165</f>
        <v>Breast Services</v>
      </c>
      <c r="E126" s="9" t="str">
        <f>'[1](1) AP 9600 &amp; 9620'!C165</f>
        <v>Price Waterhouse Cooper - AGENCY ONLY</v>
      </c>
      <c r="F126" s="10">
        <f>'[1](1) AP 9600 &amp; 9620'!H165</f>
        <v>32511826</v>
      </c>
      <c r="G126" s="11">
        <f>'[1](1) AP 9600 &amp; 9620'!M165</f>
        <v>-47832.2</v>
      </c>
    </row>
    <row r="127" spans="1:8" x14ac:dyDescent="0.25">
      <c r="A127" s="8">
        <f>'[1](1) AP 9600 &amp; 9620'!O167</f>
        <v>44377</v>
      </c>
      <c r="B127" s="9">
        <f>'[1](1) AP 9600 &amp; 9620'!G167</f>
        <v>202104</v>
      </c>
      <c r="C127" t="str">
        <f>'[1](1) AP 9600 &amp; 9620'!Q167</f>
        <v>S H O / H O Agency</v>
      </c>
      <c r="D127" t="str">
        <f>'[1](1) AP 9600 &amp; 9620'!R167</f>
        <v>Cardiac Surgery</v>
      </c>
      <c r="E127" s="9" t="str">
        <f>'[1](1) AP 9600 &amp; 9620'!C167</f>
        <v>Price Waterhouse Cooper - AGENCY ONLY</v>
      </c>
      <c r="F127" s="10">
        <f>'[1](1) AP 9600 &amp; 9620'!H167</f>
        <v>32511827</v>
      </c>
      <c r="G127" s="11">
        <f>'[1](1) AP 9600 &amp; 9620'!M167</f>
        <v>-45906.98</v>
      </c>
    </row>
    <row r="128" spans="1:8" x14ac:dyDescent="0.25">
      <c r="A128" s="8">
        <f>'[1](1) AP 9600 &amp; 9620'!O32</f>
        <v>44398</v>
      </c>
      <c r="B128" s="9">
        <f>'[1](1) AP 9600 &amp; 9620'!G32</f>
        <v>202104</v>
      </c>
      <c r="C128" t="str">
        <f>'[1](1) AP 9600 &amp; 9620'!Q32</f>
        <v>Consultancy Services</v>
      </c>
      <c r="D128" t="str">
        <f>'[1](1) AP 9600 &amp; 9620'!R32</f>
        <v>Imaging</v>
      </c>
      <c r="E128" s="9" t="str">
        <f>'[1](1) AP 9600 &amp; 9620'!C32</f>
        <v>Radiology Reporting Online LLP T/A Everlight Radiology Ltd</v>
      </c>
      <c r="F128" s="10">
        <f>'[1](1) AP 9600 &amp; 9620'!H32</f>
        <v>38602985</v>
      </c>
      <c r="G128" s="11">
        <f>'[1](1) AP 9600 &amp; 9620'!M32</f>
        <v>-36873.5</v>
      </c>
      <c r="H128" s="12"/>
    </row>
    <row r="129" spans="1:8" x14ac:dyDescent="0.25">
      <c r="A129" s="8">
        <f>'[1](1) AP 9600 &amp; 9620'!O33</f>
        <v>44398</v>
      </c>
      <c r="B129" s="9">
        <f>'[1](1) AP 9600 &amp; 9620'!G33</f>
        <v>202104</v>
      </c>
      <c r="C129" t="str">
        <f>'[1](1) AP 9600 &amp; 9620'!Q33</f>
        <v>Consultancy Services</v>
      </c>
      <c r="D129" t="str">
        <f>'[1](1) AP 9600 &amp; 9620'!R33</f>
        <v>Imaging</v>
      </c>
      <c r="E129" s="9" t="str">
        <f>'[1](1) AP 9600 &amp; 9620'!C33</f>
        <v>Radiology Reporting Online LLP T/A Everlight Radiology Ltd</v>
      </c>
      <c r="F129" s="10">
        <f>'[1](1) AP 9600 &amp; 9620'!H33</f>
        <v>38603338</v>
      </c>
      <c r="G129" s="11">
        <f>'[1](1) AP 9600 &amp; 9620'!M33</f>
        <v>-39376.5</v>
      </c>
      <c r="H129" s="12"/>
    </row>
    <row r="130" spans="1:8" x14ac:dyDescent="0.25">
      <c r="A130" s="8">
        <f>'[1](1) AP 9600 &amp; 9620'!O85</f>
        <v>44391</v>
      </c>
      <c r="B130" s="9">
        <f>'[1](1) AP 9600 &amp; 9620'!G85</f>
        <v>202104</v>
      </c>
      <c r="C130" t="str">
        <f>'[1](1) AP 9600 &amp; 9620'!Q85</f>
        <v>Other Contract Clinical Services</v>
      </c>
      <c r="D130" t="str">
        <f>'[1](1) AP 9600 &amp; 9620'!R85</f>
        <v>Renal</v>
      </c>
      <c r="E130" s="9" t="str">
        <f>'[1](1) AP 9600 &amp; 9620'!C85</f>
        <v>Renal Services Operations Ltd</v>
      </c>
      <c r="F130" s="10">
        <f>'[1](1) AP 9600 &amp; 9620'!H85</f>
        <v>37596422</v>
      </c>
      <c r="G130" s="11">
        <f>'[1](1) AP 9600 &amp; 9620'!M85</f>
        <v>-49174.7</v>
      </c>
      <c r="H130" s="12"/>
    </row>
    <row r="131" spans="1:8" x14ac:dyDescent="0.25">
      <c r="A131" s="8">
        <f>'[1](1) AP 9600 &amp; 9620'!O86</f>
        <v>44391</v>
      </c>
      <c r="B131" s="9">
        <f>'[1](1) AP 9600 &amp; 9620'!G86</f>
        <v>202104</v>
      </c>
      <c r="C131" t="str">
        <f>'[1](1) AP 9600 &amp; 9620'!Q86</f>
        <v>Other Contract Clinical Services</v>
      </c>
      <c r="D131" t="str">
        <f>'[1](1) AP 9600 &amp; 9620'!R86</f>
        <v>Renal</v>
      </c>
      <c r="E131" s="9" t="str">
        <f>'[1](1) AP 9600 &amp; 9620'!C86</f>
        <v>Renal Services Operations Ltd</v>
      </c>
      <c r="F131" s="10">
        <f>'[1](1) AP 9600 &amp; 9620'!H86</f>
        <v>37596423</v>
      </c>
      <c r="G131" s="11">
        <f>'[1](1) AP 9600 &amp; 9620'!M86</f>
        <v>-72115.87</v>
      </c>
      <c r="H131" s="12"/>
    </row>
    <row r="132" spans="1:8" x14ac:dyDescent="0.25">
      <c r="A132" s="8">
        <f>'[1](1) AP 9600 &amp; 9620'!O118</f>
        <v>44391</v>
      </c>
      <c r="B132" s="9">
        <f>'[1](1) AP 9600 &amp; 9620'!G118</f>
        <v>202104</v>
      </c>
      <c r="C132" t="str">
        <f>'[1](1) AP 9600 &amp; 9620'!Q118</f>
        <v>M &amp; S Other Consumables</v>
      </c>
      <c r="D132" t="str">
        <f>'[1](1) AP 9600 &amp; 9620'!R118</f>
        <v>Renal</v>
      </c>
      <c r="E132" s="9" t="str">
        <f>'[1](1) AP 9600 &amp; 9620'!C118</f>
        <v>Renal Services Trading Ltd</v>
      </c>
      <c r="F132" s="10">
        <f>'[1](1) AP 9600 &amp; 9620'!H118</f>
        <v>37596420</v>
      </c>
      <c r="G132" s="11">
        <f>'[1](1) AP 9600 &amp; 9620'!M118</f>
        <v>-114230.64</v>
      </c>
    </row>
    <row r="133" spans="1:8" x14ac:dyDescent="0.25">
      <c r="A133" s="8">
        <f>'[1](1) AP 9600 &amp; 9620'!O160</f>
        <v>44405</v>
      </c>
      <c r="B133" s="9">
        <f>'[1](1) AP 9600 &amp; 9620'!G160</f>
        <v>202104</v>
      </c>
      <c r="C133" t="str">
        <f>'[1](1) AP 9600 &amp; 9620'!Q160</f>
        <v>M &amp; S Other Consumables</v>
      </c>
      <c r="D133" t="str">
        <f>'[1](1) AP 9600 &amp; 9620'!R160</f>
        <v>Renal</v>
      </c>
      <c r="E133" s="9" t="str">
        <f>'[1](1) AP 9600 &amp; 9620'!C160</f>
        <v>Renal Services Trading Ltd</v>
      </c>
      <c r="F133" s="10">
        <f>'[1](1) AP 9600 &amp; 9620'!H160</f>
        <v>37596421</v>
      </c>
      <c r="G133" s="11">
        <f>'[1](1) AP 9600 &amp; 9620'!M160</f>
        <v>-167521.94</v>
      </c>
    </row>
    <row r="134" spans="1:8" x14ac:dyDescent="0.25">
      <c r="A134" s="8">
        <f>'[1](1) AP 9600 &amp; 9620'!O54</f>
        <v>44398</v>
      </c>
      <c r="B134" s="9">
        <f>'[1](1) AP 9600 &amp; 9620'!G54</f>
        <v>202104</v>
      </c>
      <c r="C134" t="str">
        <f>'[1](1) AP 9600 &amp; 9620'!Q54</f>
        <v>Lab Chemicals &amp; Reagents</v>
      </c>
      <c r="D134" t="str">
        <f>'[1](1) AP 9600 &amp; 9620'!R54</f>
        <v>SWLP CBS Third Party</v>
      </c>
      <c r="E134" s="9" t="str">
        <f>'[1](1) AP 9600 &amp; 9620'!C54</f>
        <v>Roche Diagnostics Limited</v>
      </c>
      <c r="F134" s="10">
        <f>'[1](1) AP 9600 &amp; 9620'!H54</f>
        <v>37594345</v>
      </c>
      <c r="G134" s="11">
        <f>'[1](1) AP 9600 &amp; 9620'!M54</f>
        <v>-88230</v>
      </c>
      <c r="H134" s="12"/>
    </row>
    <row r="135" spans="1:8" x14ac:dyDescent="0.25">
      <c r="A135" s="8">
        <f>'[1](1) AP 9600 &amp; 9620'!O55</f>
        <v>44398</v>
      </c>
      <c r="B135" s="9">
        <f>'[1](1) AP 9600 &amp; 9620'!G55</f>
        <v>202104</v>
      </c>
      <c r="C135" t="str">
        <f>'[1](1) AP 9600 &amp; 9620'!Q55</f>
        <v>Lab Chemicals &amp; Reagents</v>
      </c>
      <c r="D135" t="str">
        <f>'[1](1) AP 9600 &amp; 9620'!R55</f>
        <v>SWLP CBS Third Party</v>
      </c>
      <c r="E135" s="9" t="str">
        <f>'[1](1) AP 9600 &amp; 9620'!C55</f>
        <v>Roche Diagnostics Limited</v>
      </c>
      <c r="F135" s="10">
        <f>'[1](1) AP 9600 &amp; 9620'!H55</f>
        <v>37594346</v>
      </c>
      <c r="G135" s="11">
        <f>'[1](1) AP 9600 &amp; 9620'!M55</f>
        <v>-88230</v>
      </c>
      <c r="H135" s="12"/>
    </row>
    <row r="136" spans="1:8" x14ac:dyDescent="0.25">
      <c r="A136" s="8">
        <f>'[1](1) AP 9600 &amp; 9620'!O56</f>
        <v>44398</v>
      </c>
      <c r="B136" s="9">
        <f>'[1](1) AP 9600 &amp; 9620'!G56</f>
        <v>202104</v>
      </c>
      <c r="C136" t="str">
        <f>'[1](1) AP 9600 &amp; 9620'!Q56</f>
        <v>Lab Chemicals &amp; Reagents</v>
      </c>
      <c r="D136" t="str">
        <f>'[1](1) AP 9600 &amp; 9620'!R56</f>
        <v>SWLP CBS Third Party</v>
      </c>
      <c r="E136" s="9" t="str">
        <f>'[1](1) AP 9600 &amp; 9620'!C56</f>
        <v>Roche Diagnostics Limited</v>
      </c>
      <c r="F136" s="10">
        <f>'[1](1) AP 9600 &amp; 9620'!H56</f>
        <v>37595251</v>
      </c>
      <c r="G136" s="11">
        <f>'[1](1) AP 9600 &amp; 9620'!M56</f>
        <v>-88230</v>
      </c>
      <c r="H136" s="12"/>
    </row>
    <row r="137" spans="1:8" x14ac:dyDescent="0.25">
      <c r="A137" s="8">
        <f>'[1](1) AP 9600 &amp; 9620'!O57</f>
        <v>44398</v>
      </c>
      <c r="B137" s="9">
        <f>'[1](1) AP 9600 &amp; 9620'!G57</f>
        <v>202104</v>
      </c>
      <c r="C137" t="str">
        <f>'[1](1) AP 9600 &amp; 9620'!Q57</f>
        <v>Lab Chemicals &amp; Reagents</v>
      </c>
      <c r="D137" t="str">
        <f>'[1](1) AP 9600 &amp; 9620'!R57</f>
        <v>SWLP CBS Third Party</v>
      </c>
      <c r="E137" s="9" t="str">
        <f>'[1](1) AP 9600 &amp; 9620'!C57</f>
        <v>Roche Diagnostics Limited</v>
      </c>
      <c r="F137" s="10">
        <f>'[1](1) AP 9600 &amp; 9620'!H57</f>
        <v>37596268</v>
      </c>
      <c r="G137" s="11">
        <f>'[1](1) AP 9600 &amp; 9620'!M57</f>
        <v>-88230</v>
      </c>
      <c r="H137" s="12"/>
    </row>
    <row r="138" spans="1:8" x14ac:dyDescent="0.25">
      <c r="A138" s="8">
        <f>'[1](1) AP 9600 &amp; 9620'!O58</f>
        <v>44398</v>
      </c>
      <c r="B138" s="9">
        <f>'[1](1) AP 9600 &amp; 9620'!G58</f>
        <v>202104</v>
      </c>
      <c r="C138" t="str">
        <f>'[1](1) AP 9600 &amp; 9620'!Q58</f>
        <v>Lab Chemicals &amp; Reagents</v>
      </c>
      <c r="D138" t="str">
        <f>'[1](1) AP 9600 &amp; 9620'!R58</f>
        <v>SWLP CBS Third Party</v>
      </c>
      <c r="E138" s="9" t="str">
        <f>'[1](1) AP 9600 &amp; 9620'!C58</f>
        <v>Roche Diagnostics Limited</v>
      </c>
      <c r="F138" s="10">
        <f>'[1](1) AP 9600 &amp; 9620'!H58</f>
        <v>30586340</v>
      </c>
      <c r="G138" s="11">
        <f>'[1](1) AP 9600 &amp; 9620'!M58</f>
        <v>-26500</v>
      </c>
      <c r="H138" s="12"/>
    </row>
    <row r="139" spans="1:8" x14ac:dyDescent="0.25">
      <c r="A139" s="8">
        <f>'[1](1) AP 9600 &amp; 9620'!O119</f>
        <v>44391</v>
      </c>
      <c r="B139" s="9">
        <f>'[1](1) AP 9600 &amp; 9620'!G119</f>
        <v>202104</v>
      </c>
      <c r="C139" t="str">
        <f>'[1](1) AP 9600 &amp; 9620'!Q119</f>
        <v>Lab Equipment</v>
      </c>
      <c r="D139" t="str">
        <f>'[1](1) AP 9600 &amp; 9620'!R119</f>
        <v>SWLP Microbiology</v>
      </c>
      <c r="E139" s="9" t="str">
        <f>'[1](1) AP 9600 &amp; 9620'!C119</f>
        <v>Roche Diagnostics Limited</v>
      </c>
      <c r="F139" s="10">
        <f>'[1](1) AP 9600 &amp; 9620'!H119</f>
        <v>37596270</v>
      </c>
      <c r="G139" s="11">
        <f>'[1](1) AP 9600 &amp; 9620'!M119</f>
        <v>-366500.7</v>
      </c>
    </row>
    <row r="140" spans="1:8" x14ac:dyDescent="0.25">
      <c r="A140" s="8">
        <f>'[1](1) AP 9600 &amp; 9620'!O120</f>
        <v>44391</v>
      </c>
      <c r="B140" s="9">
        <f>'[1](1) AP 9600 &amp; 9620'!G120</f>
        <v>202104</v>
      </c>
      <c r="C140" t="str">
        <f>'[1](1) AP 9600 &amp; 9620'!Q120</f>
        <v>Lab Chemicals &amp; Reagents</v>
      </c>
      <c r="D140" t="str">
        <f>'[1](1) AP 9600 &amp; 9620'!R120</f>
        <v>SWLP STG CBS</v>
      </c>
      <c r="E140" s="9" t="str">
        <f>'[1](1) AP 9600 &amp; 9620'!C120</f>
        <v>Roche Diagnostics Limited</v>
      </c>
      <c r="F140" s="10">
        <f>'[1](1) AP 9600 &amp; 9620'!H120</f>
        <v>37596269</v>
      </c>
      <c r="G140" s="11">
        <f>'[1](1) AP 9600 &amp; 9620'!M120</f>
        <v>-434282.1</v>
      </c>
    </row>
    <row r="141" spans="1:8" x14ac:dyDescent="0.25">
      <c r="A141" s="8">
        <f>'[1](1) AP 9600 &amp; 9620'!O143</f>
        <v>44405</v>
      </c>
      <c r="B141" s="9">
        <f>'[1](1) AP 9600 &amp; 9620'!G143</f>
        <v>202104</v>
      </c>
      <c r="C141" t="str">
        <f>'[1](1) AP 9600 &amp; 9620'!Q143</f>
        <v>Lab Chemicals &amp; Reagents</v>
      </c>
      <c r="D141" t="str">
        <f>'[1](1) AP 9600 &amp; 9620'!R143</f>
        <v>SWLP Immunology</v>
      </c>
      <c r="E141" s="9" t="str">
        <f>'[1](1) AP 9600 &amp; 9620'!C143</f>
        <v>Roche Diagnostics Limited</v>
      </c>
      <c r="F141" s="10">
        <f>'[1](1) AP 9600 &amp; 9620'!H143</f>
        <v>37596271</v>
      </c>
      <c r="G141" s="11">
        <f>'[1](1) AP 9600 &amp; 9620'!M143</f>
        <v>-157746.29999999999</v>
      </c>
    </row>
    <row r="142" spans="1:8" x14ac:dyDescent="0.25">
      <c r="A142" s="8">
        <f>'[1](1) AP 9600 &amp; 9620'!O144</f>
        <v>44405</v>
      </c>
      <c r="B142" s="9">
        <f>'[1](1) AP 9600 &amp; 9620'!G144</f>
        <v>202104</v>
      </c>
      <c r="C142" t="str">
        <f>'[1](1) AP 9600 &amp; 9620'!Q144</f>
        <v>Lab Chemicals &amp; Reagents</v>
      </c>
      <c r="D142" t="str">
        <f>'[1](1) AP 9600 &amp; 9620'!R144</f>
        <v>SWLP STG CBS</v>
      </c>
      <c r="E142" s="9" t="str">
        <f>'[1](1) AP 9600 &amp; 9620'!C144</f>
        <v>Roche Diagnostics Limited</v>
      </c>
      <c r="F142" s="10">
        <f>'[1](1) AP 9600 &amp; 9620'!H144</f>
        <v>30587093</v>
      </c>
      <c r="G142" s="11">
        <f>'[1](1) AP 9600 &amp; 9620'!M144</f>
        <v>-410000</v>
      </c>
    </row>
    <row r="143" spans="1:8" x14ac:dyDescent="0.25">
      <c r="A143" s="8">
        <f>'[1](1) AP 9600 &amp; 9620'!O112</f>
        <v>44391</v>
      </c>
      <c r="B143" s="9">
        <f>'[1](1) AP 9600 &amp; 9620'!G112</f>
        <v>202104</v>
      </c>
      <c r="C143" t="str">
        <f>'[1](1) AP 9600 &amp; 9620'!Q112</f>
        <v>Comp Software Maintenance</v>
      </c>
      <c r="D143" t="str">
        <f>'[1](1) AP 9600 &amp; 9620'!R112</f>
        <v>Anaesthetics</v>
      </c>
      <c r="E143" s="9" t="str">
        <f>'[1](1) AP 9600 &amp; 9620'!C112</f>
        <v>Rotamap Ltd</v>
      </c>
      <c r="F143" s="10">
        <f>'[1](1) AP 9600 &amp; 9620'!H112</f>
        <v>37596135</v>
      </c>
      <c r="G143" s="11">
        <f>'[1](1) AP 9600 &amp; 9620'!M112</f>
        <v>-108000</v>
      </c>
    </row>
    <row r="144" spans="1:8" x14ac:dyDescent="0.25">
      <c r="A144" s="8">
        <f>'[1](1) AP 9600 &amp; 9620'!O21</f>
        <v>44398</v>
      </c>
      <c r="B144" s="9">
        <f>'[1](1) AP 9600 &amp; 9620'!G21</f>
        <v>202104</v>
      </c>
      <c r="C144" t="str">
        <f>'[1](1) AP 9600 &amp; 9620'!Q21</f>
        <v>JAC Purchases</v>
      </c>
      <c r="D144" t="str">
        <f>'[1](1) AP 9600 &amp; 9620'!R21</f>
        <v>Balance Sheet</v>
      </c>
      <c r="E144" s="9" t="str">
        <f>'[1](1) AP 9600 &amp; 9620'!C21</f>
        <v>Smartway Pharmaceuticals</v>
      </c>
      <c r="F144" s="10">
        <f>'[1](1) AP 9600 &amp; 9620'!H21</f>
        <v>38211055</v>
      </c>
      <c r="G144" s="11">
        <f>'[1](1) AP 9600 &amp; 9620'!M21</f>
        <v>-36413.74</v>
      </c>
      <c r="H144" s="12"/>
    </row>
    <row r="145" spans="1:8" x14ac:dyDescent="0.25">
      <c r="A145" s="8">
        <f>'[1](1) AP 9600 &amp; 9620'!O42</f>
        <v>44384</v>
      </c>
      <c r="B145" s="9">
        <f>'[1](1) AP 9600 &amp; 9620'!G42</f>
        <v>202104</v>
      </c>
      <c r="C145" t="str">
        <f>'[1](1) AP 9600 &amp; 9620'!Q42</f>
        <v>Misc Expenditure</v>
      </c>
      <c r="D145" t="str">
        <f>'[1](1) AP 9600 &amp; 9620'!R42</f>
        <v>Finance and Procurement</v>
      </c>
      <c r="E145" s="9" t="str">
        <f>'[1](1) AP 9600 &amp; 9620'!C42</f>
        <v>St Georges Hospital Medical School</v>
      </c>
      <c r="F145" s="10">
        <f>'[1](1) AP 9600 &amp; 9620'!H42</f>
        <v>37596131</v>
      </c>
      <c r="G145" s="11">
        <f>'[1](1) AP 9600 &amp; 9620'!M42</f>
        <v>-347628.83</v>
      </c>
      <c r="H145" s="12"/>
    </row>
    <row r="146" spans="1:8" x14ac:dyDescent="0.25">
      <c r="A146" s="8">
        <f>'[1](1) AP 9600 &amp; 9620'!O140</f>
        <v>44405</v>
      </c>
      <c r="B146" s="9">
        <f>'[1](1) AP 9600 &amp; 9620'!G140</f>
        <v>202104</v>
      </c>
      <c r="C146" t="str">
        <f>'[1](1) AP 9600 &amp; 9620'!Q140</f>
        <v>Misc Expenditure</v>
      </c>
      <c r="D146" t="str">
        <f>'[1](1) AP 9600 &amp; 9620'!R140</f>
        <v>Finance and Procurement</v>
      </c>
      <c r="E146" s="9" t="str">
        <f>'[1](1) AP 9600 &amp; 9620'!C140</f>
        <v>St Georges Hospital Medical School</v>
      </c>
      <c r="F146" s="10">
        <f>'[1](1) AP 9600 &amp; 9620'!H140</f>
        <v>32070482</v>
      </c>
      <c r="G146" s="11">
        <f>'[1](1) AP 9600 &amp; 9620'!M140</f>
        <v>-33027.300000000003</v>
      </c>
    </row>
    <row r="147" spans="1:8" x14ac:dyDescent="0.25">
      <c r="A147" s="8">
        <f>'[1](1) AP 9600 &amp; 9620'!O27</f>
        <v>44398</v>
      </c>
      <c r="B147" s="9">
        <f>'[1](1) AP 9600 &amp; 9620'!G27</f>
        <v>202104</v>
      </c>
      <c r="C147" t="str">
        <f>'[1](1) AP 9600 &amp; 9620'!Q27</f>
        <v>M &amp; S Surgical Implants</v>
      </c>
      <c r="D147" t="str">
        <f>'[1](1) AP 9600 &amp; 9620'!R27</f>
        <v>Neurosurgery</v>
      </c>
      <c r="E147" s="9" t="str">
        <f>'[1](1) AP 9600 &amp; 9620'!C27</f>
        <v>Stryker (UK) Ltd</v>
      </c>
      <c r="F147" s="10">
        <f>'[1](1) AP 9600 &amp; 9620'!H27</f>
        <v>32073058</v>
      </c>
      <c r="G147" s="11">
        <f>'[1](1) AP 9600 &amp; 9620'!M27</f>
        <v>-25799.98</v>
      </c>
      <c r="H147" s="12"/>
    </row>
    <row r="148" spans="1:8" x14ac:dyDescent="0.25">
      <c r="A148" s="8">
        <f>'[1](1) AP 9600 &amp; 9620'!O53</f>
        <v>44398</v>
      </c>
      <c r="B148" s="9">
        <f>'[1](1) AP 9600 &amp; 9620'!G53</f>
        <v>202104</v>
      </c>
      <c r="C148" t="str">
        <f>'[1](1) AP 9600 &amp; 9620'!Q53</f>
        <v>M &amp; S Surgical Implants</v>
      </c>
      <c r="D148" t="str">
        <f>'[1](1) AP 9600 &amp; 9620'!R53</f>
        <v>T&amp;O</v>
      </c>
      <c r="E148" s="9" t="str">
        <f>'[1](1) AP 9600 &amp; 9620'!C53</f>
        <v>Stryker (UK) Ltd</v>
      </c>
      <c r="F148" s="10">
        <f>'[1](1) AP 9600 &amp; 9620'!H53</f>
        <v>30584566</v>
      </c>
      <c r="G148" s="11">
        <f>'[1](1) AP 9600 &amp; 9620'!M53</f>
        <v>-54739.45</v>
      </c>
      <c r="H148" s="12"/>
    </row>
    <row r="149" spans="1:8" x14ac:dyDescent="0.25">
      <c r="A149" s="8">
        <f>'[1](1) AP 9600 &amp; 9620'!O73</f>
        <v>44391</v>
      </c>
      <c r="B149" s="9">
        <f>'[1](1) AP 9600 &amp; 9620'!G73</f>
        <v>202104</v>
      </c>
      <c r="C149" t="str">
        <f>'[1](1) AP 9600 &amp; 9620'!Q73</f>
        <v>Contract Laundry Services</v>
      </c>
      <c r="D149" t="str">
        <f>'[1](1) AP 9600 &amp; 9620'!R73</f>
        <v>Hotel Services</v>
      </c>
      <c r="E149" s="9" t="str">
        <f>'[1](1) AP 9600 &amp; 9620'!C73</f>
        <v>Sunlight Service Group Ltd</v>
      </c>
      <c r="F149" s="10">
        <f>'[1](1) AP 9600 &amp; 9620'!H73</f>
        <v>38603099</v>
      </c>
      <c r="G149" s="11">
        <f>'[1](1) AP 9600 &amp; 9620'!M73</f>
        <v>-38376.32</v>
      </c>
      <c r="H149" s="12"/>
    </row>
    <row r="150" spans="1:8" x14ac:dyDescent="0.25">
      <c r="A150" s="8">
        <f>'[1](1) AP 9600 &amp; 9620'!O74</f>
        <v>44391</v>
      </c>
      <c r="B150" s="9">
        <f>'[1](1) AP 9600 &amp; 9620'!G74</f>
        <v>202104</v>
      </c>
      <c r="C150" t="str">
        <f>'[1](1) AP 9600 &amp; 9620'!Q74</f>
        <v>Contract Laundry Services</v>
      </c>
      <c r="D150" t="str">
        <f>'[1](1) AP 9600 &amp; 9620'!R74</f>
        <v>Hotel Services</v>
      </c>
      <c r="E150" s="9" t="str">
        <f>'[1](1) AP 9600 &amp; 9620'!C74</f>
        <v>Sunlight Service Group Ltd</v>
      </c>
      <c r="F150" s="10">
        <f>'[1](1) AP 9600 &amp; 9620'!H74</f>
        <v>38603096</v>
      </c>
      <c r="G150" s="11">
        <f>'[1](1) AP 9600 &amp; 9620'!M74</f>
        <v>-33977.480000000003</v>
      </c>
      <c r="H150" s="12"/>
    </row>
    <row r="151" spans="1:8" x14ac:dyDescent="0.25">
      <c r="A151" s="8">
        <f>'[1](1) AP 9600 &amp; 9620'!O75</f>
        <v>44391</v>
      </c>
      <c r="B151" s="9">
        <f>'[1](1) AP 9600 &amp; 9620'!G75</f>
        <v>202104</v>
      </c>
      <c r="C151" t="str">
        <f>'[1](1) AP 9600 &amp; 9620'!Q75</f>
        <v>Contract Laundry Services</v>
      </c>
      <c r="D151" t="str">
        <f>'[1](1) AP 9600 &amp; 9620'!R75</f>
        <v>Hotel Services</v>
      </c>
      <c r="E151" s="9" t="str">
        <f>'[1](1) AP 9600 &amp; 9620'!C75</f>
        <v>Sunlight Service Group Ltd</v>
      </c>
      <c r="F151" s="10">
        <f>'[1](1) AP 9600 &amp; 9620'!H75</f>
        <v>38603097</v>
      </c>
      <c r="G151" s="11">
        <f>'[1](1) AP 9600 &amp; 9620'!M75</f>
        <v>-113501.52</v>
      </c>
      <c r="H151" s="12"/>
    </row>
    <row r="152" spans="1:8" x14ac:dyDescent="0.25">
      <c r="A152" s="8">
        <f>'[1](1) AP 9600 &amp; 9620'!O163</f>
        <v>44412</v>
      </c>
      <c r="B152" s="9">
        <f>'[1](1) AP 9600 &amp; 9620'!G163</f>
        <v>202104</v>
      </c>
      <c r="C152" t="str">
        <f>'[1](1) AP 9600 &amp; 9620'!Q163</f>
        <v>Contract Laundry Services</v>
      </c>
      <c r="D152" t="str">
        <f>'[1](1) AP 9600 &amp; 9620'!R163</f>
        <v>Hotel Services</v>
      </c>
      <c r="E152" s="9" t="str">
        <f>'[1](1) AP 9600 &amp; 9620'!C163</f>
        <v>Sunlight Service Group Ltd</v>
      </c>
      <c r="F152" s="10">
        <f>'[1](1) AP 9600 &amp; 9620'!H163</f>
        <v>38603559</v>
      </c>
      <c r="G152" s="11">
        <f>'[1](1) AP 9600 &amp; 9620'!M163</f>
        <v>-51473.68</v>
      </c>
    </row>
    <row r="153" spans="1:8" x14ac:dyDescent="0.25">
      <c r="A153" s="8">
        <f>'[1](1) AP 9600 &amp; 9620'!O100</f>
        <v>44384</v>
      </c>
      <c r="B153" s="9">
        <f>'[1](1) AP 9600 &amp; 9620'!G100</f>
        <v>202104</v>
      </c>
      <c r="C153" t="str">
        <f>'[1](1) AP 9600 &amp; 9620'!Q100</f>
        <v>RESUS Creditors</v>
      </c>
      <c r="D153" t="str">
        <f>'[1](1) AP 9600 &amp; 9620'!R100</f>
        <v>Balance Sheet</v>
      </c>
      <c r="E153" s="9" t="str">
        <f>'[1](1) AP 9600 &amp; 9620'!C100</f>
        <v>Supply Chain Coordination Limited Management Function of the NHS Supply Chain</v>
      </c>
      <c r="F153" s="10">
        <f>'[1](1) AP 9600 &amp; 9620'!H100</f>
        <v>37595973</v>
      </c>
      <c r="G153" s="11">
        <f>'[1](1) AP 9600 &amp; 9620'!M100</f>
        <v>-361068.24</v>
      </c>
      <c r="H153" s="12"/>
    </row>
    <row r="154" spans="1:8" x14ac:dyDescent="0.25">
      <c r="A154" s="8">
        <f>'[1](1) AP 9600 &amp; 9620'!O114</f>
        <v>44391</v>
      </c>
      <c r="B154" s="9">
        <f>'[1](1) AP 9600 &amp; 9620'!G114</f>
        <v>202104</v>
      </c>
      <c r="C154" t="str">
        <f>'[1](1) AP 9600 &amp; 9620'!Q114</f>
        <v>RESUS Creditors</v>
      </c>
      <c r="D154" t="str">
        <f>'[1](1) AP 9600 &amp; 9620'!R114</f>
        <v>Balance Sheet</v>
      </c>
      <c r="E154" s="9" t="str">
        <f>'[1](1) AP 9600 &amp; 9620'!C114</f>
        <v>Supply Chain Coordination Limited Management Function of the NHS Supply Chain</v>
      </c>
      <c r="F154" s="10">
        <f>'[1](1) AP 9600 &amp; 9620'!H114</f>
        <v>37596322</v>
      </c>
      <c r="G154" s="11">
        <f>'[1](1) AP 9600 &amp; 9620'!M114</f>
        <v>-28724.25</v>
      </c>
    </row>
    <row r="155" spans="1:8" x14ac:dyDescent="0.25">
      <c r="A155" s="8">
        <f>'[1](1) AP 9600 &amp; 9620'!O115</f>
        <v>44391</v>
      </c>
      <c r="B155" s="9">
        <f>'[1](1) AP 9600 &amp; 9620'!G115</f>
        <v>202104</v>
      </c>
      <c r="C155" t="str">
        <f>'[1](1) AP 9600 &amp; 9620'!Q115</f>
        <v>RESUS Creditors</v>
      </c>
      <c r="D155" t="str">
        <f>'[1](1) AP 9600 &amp; 9620'!R115</f>
        <v>Balance Sheet</v>
      </c>
      <c r="E155" s="9" t="str">
        <f>'[1](1) AP 9600 &amp; 9620'!C115</f>
        <v>Supply Chain Coordination Limited Management Function of the NHS Supply Chain</v>
      </c>
      <c r="F155" s="10">
        <f>'[1](1) AP 9600 &amp; 9620'!H115</f>
        <v>37596321</v>
      </c>
      <c r="G155" s="11">
        <f>'[1](1) AP 9600 &amp; 9620'!M115</f>
        <v>-385960.68</v>
      </c>
    </row>
    <row r="156" spans="1:8" x14ac:dyDescent="0.25">
      <c r="A156" s="8">
        <f>'[1](1) AP 9600 &amp; 9620'!O116</f>
        <v>44391</v>
      </c>
      <c r="B156" s="9">
        <f>'[1](1) AP 9600 &amp; 9620'!G116</f>
        <v>202104</v>
      </c>
      <c r="C156" t="str">
        <f>'[1](1) AP 9600 &amp; 9620'!Q116</f>
        <v>RESUS Creditors</v>
      </c>
      <c r="D156" t="str">
        <f>'[1](1) AP 9600 &amp; 9620'!R116</f>
        <v>Balance Sheet</v>
      </c>
      <c r="E156" s="9" t="str">
        <f>'[1](1) AP 9600 &amp; 9620'!C116</f>
        <v>Supply Chain Coordination Limited Management Function of the NHS Supply Chain</v>
      </c>
      <c r="F156" s="10">
        <f>'[1](1) AP 9600 &amp; 9620'!H116</f>
        <v>37596324</v>
      </c>
      <c r="G156" s="11">
        <f>'[1](1) AP 9600 &amp; 9620'!M116</f>
        <v>-414846.96</v>
      </c>
    </row>
    <row r="157" spans="1:8" x14ac:dyDescent="0.25">
      <c r="A157" s="8">
        <f>'[1](1) AP 9600 &amp; 9620'!O147</f>
        <v>44405</v>
      </c>
      <c r="B157" s="9">
        <f>'[1](1) AP 9600 &amp; 9620'!G147</f>
        <v>202104</v>
      </c>
      <c r="C157" t="str">
        <f>'[1](1) AP 9600 &amp; 9620'!Q147</f>
        <v>Purch of Non NHS Healthcare</v>
      </c>
      <c r="D157" t="str">
        <f>'[1](1) AP 9600 &amp; 9620'!R147</f>
        <v>Gastro and Endoscopy</v>
      </c>
      <c r="E157" s="9" t="str">
        <f>'[1](1) AP 9600 &amp; 9620'!C147</f>
        <v>The Hepatitis C Trust</v>
      </c>
      <c r="F157" s="10">
        <f>'[1](1) AP 9600 &amp; 9620'!H147</f>
        <v>38602423</v>
      </c>
      <c r="G157" s="11">
        <f>'[1](1) AP 9600 &amp; 9620'!M147</f>
        <v>-27500</v>
      </c>
    </row>
    <row r="158" spans="1:8" x14ac:dyDescent="0.25">
      <c r="A158" s="8">
        <f>'[1](1) AP 9600 &amp; 9620'!O23</f>
        <v>44398</v>
      </c>
      <c r="B158" s="9">
        <f>'[1](1) AP 9600 &amp; 9620'!G23</f>
        <v>202104</v>
      </c>
      <c r="C158" t="str">
        <f>'[1](1) AP 9600 &amp; 9620'!Q23</f>
        <v>Auditors Remuneration</v>
      </c>
      <c r="D158" t="str">
        <f>'[1](1) AP 9600 &amp; 9620'!R23</f>
        <v>Finance and Procurement</v>
      </c>
      <c r="E158" s="9" t="str">
        <f>'[1](1) AP 9600 &amp; 9620'!C23</f>
        <v>TIAA Ltd</v>
      </c>
      <c r="F158" s="10">
        <f>'[1](1) AP 9600 &amp; 9620'!H23</f>
        <v>32074696</v>
      </c>
      <c r="G158" s="11">
        <f>'[1](1) AP 9600 &amp; 9620'!M23</f>
        <v>-38664</v>
      </c>
      <c r="H158" s="12"/>
    </row>
    <row r="159" spans="1:8" x14ac:dyDescent="0.25">
      <c r="A159" s="8">
        <f>'[1](1) AP 9600 &amp; 9620'!O18</f>
        <v>44398</v>
      </c>
      <c r="B159" s="9">
        <f>'[1](1) AP 9600 &amp; 9620'!G18</f>
        <v>202104</v>
      </c>
      <c r="C159" t="str">
        <f>'[1](1) AP 9600 &amp; 9620'!Q18</f>
        <v>Capital - Professional Fees</v>
      </c>
      <c r="D159" t="str">
        <f>'[1](1) AP 9600 &amp; 9620'!R18</f>
        <v>Major Projects</v>
      </c>
      <c r="E159" s="9" t="str">
        <f>'[1](1) AP 9600 &amp; 9620'!C18</f>
        <v>Turner &amp; Townsend Project Management Limited</v>
      </c>
      <c r="F159" s="10">
        <f>'[1](1) AP 9600 &amp; 9620'!H18</f>
        <v>32074976</v>
      </c>
      <c r="G159" s="11">
        <f>'[1](1) AP 9600 &amp; 9620'!M18</f>
        <v>-51373.2</v>
      </c>
      <c r="H159" s="12"/>
    </row>
    <row r="160" spans="1:8" x14ac:dyDescent="0.25">
      <c r="A160" s="8">
        <f>'[1](1) AP 9600 &amp; 9620'!O43</f>
        <v>44384</v>
      </c>
      <c r="B160" s="9">
        <f>'[1](1) AP 9600 &amp; 9620'!G43</f>
        <v>202104</v>
      </c>
      <c r="C160" t="str">
        <f>'[1](1) AP 9600 &amp; 9620'!Q43</f>
        <v>Misc Expenditure</v>
      </c>
      <c r="D160" t="str">
        <f>'[1](1) AP 9600 &amp; 9620'!R43</f>
        <v>CWDT Division General Mgt</v>
      </c>
      <c r="E160" s="9" t="str">
        <f>'[1](1) AP 9600 &amp; 9620'!C43</f>
        <v>UCL Hospitals NHS Foundation Trust</v>
      </c>
      <c r="F160" s="10">
        <f>'[1](1) AP 9600 &amp; 9620'!H43</f>
        <v>35528709</v>
      </c>
      <c r="G160" s="11">
        <f>'[1](1) AP 9600 &amp; 9620'!M43</f>
        <v>-26252.11</v>
      </c>
      <c r="H160" s="12"/>
    </row>
    <row r="161" spans="1:8" x14ac:dyDescent="0.25">
      <c r="A161" s="8">
        <f>'[1](1) AP 9600 &amp; 9620'!O9</f>
        <v>44398</v>
      </c>
      <c r="B161" s="9">
        <f>'[1](1) AP 9600 &amp; 9620'!G9</f>
        <v>202104</v>
      </c>
      <c r="C161" t="str">
        <f>'[1](1) AP 9600 &amp; 9620'!Q9</f>
        <v>Contract Services Building</v>
      </c>
      <c r="D161" t="str">
        <f>'[1](1) AP 9600 &amp; 9620'!R9</f>
        <v>Finance and Procurement</v>
      </c>
      <c r="E161" s="9" t="str">
        <f>'[1](1) AP 9600 &amp; 9620'!C9</f>
        <v>Vanguard Healthcare Solutions Ltd</v>
      </c>
      <c r="F161" s="10">
        <f>'[1](1) AP 9600 &amp; 9620'!H9</f>
        <v>32074197</v>
      </c>
      <c r="G161" s="11">
        <f>'[1](1) AP 9600 &amp; 9620'!M9</f>
        <v>-284826</v>
      </c>
      <c r="H161" s="12"/>
    </row>
    <row r="162" spans="1:8" x14ac:dyDescent="0.25">
      <c r="A162" s="8">
        <f>'[1](1) AP 9600 &amp; 9620'!O146</f>
        <v>44405</v>
      </c>
      <c r="B162" s="9">
        <f>'[1](1) AP 9600 &amp; 9620'!G146</f>
        <v>202104</v>
      </c>
      <c r="C162" t="str">
        <f>'[1](1) AP 9600 &amp; 9620'!Q146</f>
        <v>Mobile Telephone Calls</v>
      </c>
      <c r="D162" t="str">
        <f>'[1](1) AP 9600 &amp; 9620'!R146</f>
        <v>IT, Informatics &amp; Telecomms</v>
      </c>
      <c r="E162" s="9" t="str">
        <f>'[1](1) AP 9600 &amp; 9620'!C146</f>
        <v>Vodafone Corporate Ltd</v>
      </c>
      <c r="F162" s="10">
        <f>'[1](1) AP 9600 &amp; 9620'!H146</f>
        <v>32073901</v>
      </c>
      <c r="G162" s="11">
        <f>'[1](1) AP 9600 &amp; 9620'!M146</f>
        <v>-26665.200000000001</v>
      </c>
    </row>
    <row r="163" spans="1:8" x14ac:dyDescent="0.25">
      <c r="A163" s="8">
        <f>'[1](1) AP 9600 &amp; 9620'!O141</f>
        <v>44405</v>
      </c>
      <c r="B163" s="9">
        <f>'[1](1) AP 9600 &amp; 9620'!G141</f>
        <v>202104</v>
      </c>
      <c r="C163" t="str">
        <f>'[1](1) AP 9600 &amp; 9620'!Q141</f>
        <v>Rates</v>
      </c>
      <c r="D163" t="str">
        <f>'[1](1) AP 9600 &amp; 9620'!R141</f>
        <v>Rates</v>
      </c>
      <c r="E163" s="9" t="str">
        <f>'[1](1) AP 9600 &amp; 9620'!C141</f>
        <v>Wandsworth Borough Council</v>
      </c>
      <c r="F163" s="10">
        <f>'[1](1) AP 9600 &amp; 9620'!H141</f>
        <v>36046228</v>
      </c>
      <c r="G163" s="11">
        <f>'[1](1) AP 9600 &amp; 9620'!M141</f>
        <v>-255360</v>
      </c>
    </row>
    <row r="164" spans="1:8" x14ac:dyDescent="0.25">
      <c r="A164" s="8">
        <f>'[1](1) AP 9600 &amp; 9620'!O34</f>
        <v>44398</v>
      </c>
      <c r="B164" s="9">
        <f>'[1](1) AP 9600 &amp; 9620'!G34</f>
        <v>202104</v>
      </c>
      <c r="C164" t="str">
        <f>'[1](1) AP 9600 &amp; 9620'!Q34</f>
        <v>Consultancy Services</v>
      </c>
      <c r="D164" t="str">
        <f>'[1](1) AP 9600 &amp; 9620'!R34</f>
        <v>Obstetrics</v>
      </c>
      <c r="E164" s="9" t="str">
        <f>'[1](1) AP 9600 &amp; 9620'!C34</f>
        <v>Yourgene Health</v>
      </c>
      <c r="F164" s="10">
        <f>'[1](1) AP 9600 &amp; 9620'!H34</f>
        <v>32074961</v>
      </c>
      <c r="G164" s="11">
        <f>'[1](1) AP 9600 &amp; 9620'!M34</f>
        <v>-32604</v>
      </c>
      <c r="H164" s="12"/>
    </row>
    <row r="165" spans="1:8" x14ac:dyDescent="0.25">
      <c r="A165" s="8"/>
      <c r="B165" s="9"/>
      <c r="E165" s="9"/>
      <c r="F165" s="10"/>
      <c r="G165" s="11"/>
    </row>
    <row r="166" spans="1:8" x14ac:dyDescent="0.25">
      <c r="A166" s="8"/>
      <c r="B166" s="9"/>
      <c r="E166" s="9"/>
      <c r="F166" s="10"/>
      <c r="G166" s="11"/>
    </row>
    <row r="167" spans="1:8" x14ac:dyDescent="0.25">
      <c r="A167" s="8"/>
      <c r="B167" s="9"/>
      <c r="E167" s="9"/>
      <c r="F167" s="10"/>
      <c r="G167" s="11"/>
    </row>
    <row r="168" spans="1:8" x14ac:dyDescent="0.25">
      <c r="A168" s="8"/>
      <c r="B168" s="9"/>
      <c r="E168" s="9"/>
      <c r="F168" s="10"/>
      <c r="G168" s="11"/>
    </row>
    <row r="169" spans="1:8" ht="15.75" thickBot="1" x14ac:dyDescent="0.3">
      <c r="A169" s="8"/>
      <c r="B169" s="9"/>
      <c r="E169" s="9"/>
      <c r="F169" s="10"/>
      <c r="G169" s="13">
        <f>SUM(G11:G165)</f>
        <v>-21276628.099999998</v>
      </c>
    </row>
    <row r="170" spans="1:8" ht="15.75" thickTop="1" x14ac:dyDescent="0.25">
      <c r="A170" s="8"/>
      <c r="B170" s="9"/>
      <c r="E170" s="9"/>
      <c r="F170" s="10"/>
      <c r="G170" s="11"/>
    </row>
    <row r="171" spans="1:8" x14ac:dyDescent="0.25">
      <c r="E171"/>
    </row>
    <row r="172" spans="1:8" x14ac:dyDescent="0.25">
      <c r="E172"/>
    </row>
    <row r="173" spans="1:8" x14ac:dyDescent="0.25">
      <c r="E173"/>
    </row>
    <row r="174" spans="1:8" x14ac:dyDescent="0.25">
      <c r="E174"/>
    </row>
    <row r="175" spans="1:8" x14ac:dyDescent="0.25">
      <c r="E175"/>
    </row>
    <row r="176" spans="1:8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</sheetData>
  <autoFilter ref="A10:J165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St George's University Hospitals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Renugopal Venkatachalam</dc:creator>
  <cp:lastModifiedBy>Renugopal Venkatachalam</cp:lastModifiedBy>
  <dcterms:created xsi:type="dcterms:W3CDTF">2021-08-17T14:40:32Z</dcterms:created>
  <dcterms:modified xsi:type="dcterms:W3CDTF">2021-08-18T14:02:57Z</dcterms:modified>
</cp:coreProperties>
</file>