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60" windowWidth="14400" windowHeight="8256" tabRatio="674"/>
  </bookViews>
  <sheets>
    <sheet name="Return" sheetId="1" r:id="rId1"/>
    <sheet name="NA Transactions" sheetId="6" state="hidden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I132" i="1" l="1"/>
  <c r="H132" i="1"/>
  <c r="G132" i="1"/>
  <c r="F132" i="1"/>
  <c r="E132" i="1"/>
  <c r="D132" i="1"/>
  <c r="C132" i="1"/>
  <c r="I131" i="1"/>
  <c r="H131" i="1"/>
  <c r="G131" i="1"/>
  <c r="F131" i="1"/>
  <c r="E131" i="1"/>
  <c r="D131" i="1"/>
  <c r="C131" i="1"/>
  <c r="I130" i="1"/>
  <c r="H130" i="1"/>
  <c r="G130" i="1"/>
  <c r="F130" i="1"/>
  <c r="E130" i="1"/>
  <c r="D130" i="1"/>
  <c r="C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I124" i="1"/>
  <c r="H124" i="1"/>
  <c r="G124" i="1"/>
  <c r="F124" i="1"/>
  <c r="E124" i="1"/>
  <c r="D124" i="1"/>
  <c r="C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I114" i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I106" i="1"/>
  <c r="H106" i="1"/>
  <c r="G106" i="1"/>
  <c r="F106" i="1"/>
  <c r="E106" i="1"/>
  <c r="D106" i="1"/>
  <c r="C106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C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I100" i="1"/>
  <c r="H100" i="1"/>
  <c r="G100" i="1"/>
  <c r="F100" i="1"/>
  <c r="E100" i="1"/>
  <c r="D100" i="1"/>
  <c r="C100" i="1"/>
  <c r="I99" i="1"/>
  <c r="H99" i="1"/>
  <c r="G99" i="1"/>
  <c r="F99" i="1"/>
  <c r="E99" i="1"/>
  <c r="D99" i="1"/>
  <c r="C99" i="1"/>
  <c r="I98" i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I96" i="1"/>
  <c r="H96" i="1"/>
  <c r="G96" i="1"/>
  <c r="F96" i="1"/>
  <c r="E96" i="1"/>
  <c r="D96" i="1"/>
  <c r="C96" i="1"/>
  <c r="I95" i="1"/>
  <c r="H95" i="1"/>
  <c r="G95" i="1"/>
  <c r="F95" i="1"/>
  <c r="E95" i="1"/>
  <c r="D95" i="1"/>
  <c r="C95" i="1"/>
  <c r="I94" i="1"/>
  <c r="H94" i="1"/>
  <c r="G94" i="1"/>
  <c r="F94" i="1"/>
  <c r="E94" i="1"/>
  <c r="D94" i="1"/>
  <c r="C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I89" i="1"/>
  <c r="H89" i="1"/>
  <c r="G89" i="1"/>
  <c r="F89" i="1"/>
  <c r="E89" i="1"/>
  <c r="D89" i="1"/>
  <c r="C89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I84" i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I74" i="1"/>
  <c r="H74" i="1"/>
  <c r="G74" i="1"/>
  <c r="F74" i="1"/>
  <c r="E74" i="1"/>
  <c r="D74" i="1"/>
  <c r="C74" i="1"/>
  <c r="I73" i="1"/>
  <c r="H73" i="1"/>
  <c r="G73" i="1"/>
  <c r="F73" i="1"/>
  <c r="E73" i="1"/>
  <c r="D73" i="1"/>
  <c r="C73" i="1"/>
  <c r="I72" i="1"/>
  <c r="H72" i="1"/>
  <c r="G72" i="1"/>
  <c r="F72" i="1"/>
  <c r="E72" i="1"/>
  <c r="D72" i="1"/>
  <c r="C72" i="1"/>
  <c r="I71" i="1"/>
  <c r="H71" i="1"/>
  <c r="G71" i="1"/>
  <c r="F71" i="1"/>
  <c r="E71" i="1"/>
  <c r="D71" i="1"/>
  <c r="C71" i="1"/>
  <c r="I70" i="1"/>
  <c r="H70" i="1"/>
  <c r="G70" i="1"/>
  <c r="F70" i="1"/>
  <c r="E70" i="1"/>
  <c r="D70" i="1"/>
  <c r="C70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G134" i="1" s="1"/>
  <c r="F6" i="1"/>
  <c r="E6" i="1"/>
  <c r="D6" i="1"/>
  <c r="C6" i="1"/>
</calcChain>
</file>

<file path=xl/sharedStrings.xml><?xml version="1.0" encoding="utf-8"?>
<sst xmlns="http://schemas.openxmlformats.org/spreadsheetml/2006/main" count="304" uniqueCount="33">
  <si>
    <t>Department Family</t>
  </si>
  <si>
    <t>Entity</t>
  </si>
  <si>
    <t>Expense Type</t>
  </si>
  <si>
    <t>Expense Area</t>
  </si>
  <si>
    <t>Supplier</t>
  </si>
  <si>
    <t>Amount</t>
  </si>
  <si>
    <t>VAT Registration Number - Not mandatory SGH do not hold this info</t>
  </si>
  <si>
    <t>Period</t>
  </si>
  <si>
    <t>XXX</t>
  </si>
  <si>
    <t>DoH</t>
  </si>
  <si>
    <t>SGH</t>
  </si>
  <si>
    <t>A &amp; C Recharge MS In</t>
  </si>
  <si>
    <t>Breast Screening</t>
  </si>
  <si>
    <t>M &amp; S Pacemakers DDD</t>
  </si>
  <si>
    <t>Contract Domestic Services</t>
  </si>
  <si>
    <t>Vascular Surgery</t>
  </si>
  <si>
    <t>Paediatric Medicine</t>
  </si>
  <si>
    <t>Cardiology CAG</t>
  </si>
  <si>
    <t>Clinical Haematology</t>
  </si>
  <si>
    <t>Consultant Agency</t>
  </si>
  <si>
    <t>S H O / H O Agency</t>
  </si>
  <si>
    <t>Salary Sacrifice - Con Ben</t>
  </si>
  <si>
    <t>Finance Department</t>
  </si>
  <si>
    <t>Balance Sheet</t>
  </si>
  <si>
    <t>R&amp;D Central Research Management</t>
  </si>
  <si>
    <t>Pathology - STG</t>
  </si>
  <si>
    <t>SWLP Cellular Pathology</t>
  </si>
  <si>
    <t>R&amp;D Gastro and Endoscopy</t>
  </si>
  <si>
    <t>Pay Date</t>
  </si>
  <si>
    <t>Invoice Number</t>
  </si>
  <si>
    <t>ST GEORGE'S UNIVERSITY HOSPITALS NHS FOUNDATION TRUST - RJ7</t>
  </si>
  <si>
    <t>Total</t>
  </si>
  <si>
    <t>Payment transactions to suppliers &gt; £25,000 for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</si>
</sst>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Border="1"/>
    <xf numFmtId="43" fontId="0" fillId="0" borderId="0" xfId="1" applyFont="1"/>
    <xf numFmtId="0" fontId="0" fillId="0" borderId="0" xfId="0" applyAlignment="1">
      <alignment horizontal="left"/>
    </xf>
    <xf numFmtId="38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5" fillId="0" borderId="0" xfId="0" applyFont="1"/>
    <xf numFmtId="0" fontId="2" fillId="0" borderId="0" xfId="0" applyFont="1" applyAlignment="1">
      <alignment horizontal="right"/>
    </xf>
    <xf numFmtId="38" fontId="2" fillId="0" borderId="2" xfId="0" applyNumberFormat="1" applyFont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18-19/Trans%20over%20&#163;25k/Working%20files/Trans%20&#163;25k%20+%20July%202018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"/>
      <sheetName val="GL trans "/>
      <sheetName val="(1) AP 9600 &amp; 9620"/>
      <sheetName val="NA Transactions"/>
      <sheetName val="(2) Agresso report GL"/>
      <sheetName val="(3)CareGroup 27APRIL2018"/>
      <sheetName val="Methodology"/>
    </sheetNames>
    <sheetDataSet>
      <sheetData sheetId="0"/>
      <sheetData sheetId="1"/>
      <sheetData sheetId="2">
        <row r="58">
          <cell r="C58" t="str">
            <v>Baxter Healthcare Ltd</v>
          </cell>
          <cell r="D58">
            <v>32282756</v>
          </cell>
          <cell r="G58">
            <v>201804</v>
          </cell>
          <cell r="M58">
            <v>-28258</v>
          </cell>
          <cell r="O58">
            <v>43314</v>
          </cell>
          <cell r="Q58" t="str">
            <v>Purch of Non NHS Healthcare</v>
          </cell>
          <cell r="R58" t="str">
            <v>Infection</v>
          </cell>
        </row>
        <row r="59">
          <cell r="C59" t="str">
            <v>Baxter Healthcare Ltd</v>
          </cell>
          <cell r="D59">
            <v>18131136</v>
          </cell>
          <cell r="G59">
            <v>201804</v>
          </cell>
          <cell r="M59">
            <v>-43762.2</v>
          </cell>
          <cell r="O59">
            <v>43314</v>
          </cell>
          <cell r="Q59" t="str">
            <v>M &amp; S CAPD Fluids</v>
          </cell>
          <cell r="R59" t="str">
            <v>Renal</v>
          </cell>
        </row>
        <row r="60">
          <cell r="C60" t="str">
            <v>Boston Scientific Ltd</v>
          </cell>
          <cell r="D60">
            <v>7161823139</v>
          </cell>
          <cell r="G60">
            <v>201804</v>
          </cell>
          <cell r="M60">
            <v>-33810</v>
          </cell>
          <cell r="O60">
            <v>43314</v>
          </cell>
          <cell r="Q60" t="str">
            <v>M &amp; S Pacemakers DDD</v>
          </cell>
          <cell r="R60" t="str">
            <v>Cardiology CAG</v>
          </cell>
        </row>
        <row r="61">
          <cell r="C61" t="str">
            <v>Boston Scientific Ltd</v>
          </cell>
          <cell r="D61">
            <v>7161771427</v>
          </cell>
          <cell r="G61">
            <v>201804</v>
          </cell>
          <cell r="M61">
            <v>-26683.18</v>
          </cell>
          <cell r="O61">
            <v>43298</v>
          </cell>
          <cell r="Q61" t="str">
            <v>M &amp; S Surgical Instruments</v>
          </cell>
          <cell r="R61" t="str">
            <v>Neurology</v>
          </cell>
        </row>
        <row r="62">
          <cell r="C62" t="str">
            <v>Boston Scientific Ltd</v>
          </cell>
          <cell r="D62">
            <v>7161819117</v>
          </cell>
          <cell r="G62">
            <v>201804</v>
          </cell>
          <cell r="M62">
            <v>-33810</v>
          </cell>
          <cell r="O62">
            <v>43298</v>
          </cell>
          <cell r="Q62" t="str">
            <v>M &amp; S Pacemakers DDD</v>
          </cell>
          <cell r="R62" t="str">
            <v>Cardiology CAG</v>
          </cell>
        </row>
        <row r="63">
          <cell r="C63" t="str">
            <v>Boston Scientific Ltd</v>
          </cell>
          <cell r="D63">
            <v>7161771429</v>
          </cell>
          <cell r="G63">
            <v>201804</v>
          </cell>
          <cell r="M63">
            <v>-25459.54</v>
          </cell>
          <cell r="O63">
            <v>43298</v>
          </cell>
          <cell r="Q63" t="str">
            <v>M &amp; S Surgical Instruments</v>
          </cell>
          <cell r="R63" t="str">
            <v>Neurology</v>
          </cell>
        </row>
        <row r="64">
          <cell r="C64" t="str">
            <v>Bristol Myers Squibb Pharmaceuticals Limited</v>
          </cell>
          <cell r="D64">
            <v>100599734</v>
          </cell>
          <cell r="G64">
            <v>201804</v>
          </cell>
          <cell r="M64">
            <v>-49253.7</v>
          </cell>
          <cell r="O64">
            <v>43298</v>
          </cell>
          <cell r="Q64" t="str">
            <v>JAC Purchases</v>
          </cell>
          <cell r="R64" t="str">
            <v>Balance Sheet</v>
          </cell>
        </row>
        <row r="65">
          <cell r="C65" t="str">
            <v>Healthcare At Home Limited</v>
          </cell>
          <cell r="D65" t="str">
            <v>OP/7311593</v>
          </cell>
          <cell r="G65">
            <v>201804</v>
          </cell>
          <cell r="M65">
            <v>-27120</v>
          </cell>
          <cell r="O65">
            <v>43298</v>
          </cell>
          <cell r="Q65" t="str">
            <v>JAC Purchases</v>
          </cell>
          <cell r="R65" t="str">
            <v>Balance Sheet</v>
          </cell>
        </row>
        <row r="66">
          <cell r="C66" t="str">
            <v>Healthcare At Home Limited</v>
          </cell>
          <cell r="D66" t="str">
            <v>OP/7303965</v>
          </cell>
          <cell r="G66">
            <v>201804</v>
          </cell>
          <cell r="M66">
            <v>-27120</v>
          </cell>
          <cell r="O66">
            <v>43298</v>
          </cell>
          <cell r="Q66" t="str">
            <v>JAC Purchases</v>
          </cell>
          <cell r="R66" t="str">
            <v>Balance Sheet</v>
          </cell>
        </row>
        <row r="67">
          <cell r="C67" t="str">
            <v>Healthcare At Home Limited</v>
          </cell>
          <cell r="D67" t="str">
            <v>OP/7283633</v>
          </cell>
          <cell r="G67">
            <v>201804</v>
          </cell>
          <cell r="M67">
            <v>-27120</v>
          </cell>
          <cell r="O67">
            <v>43298</v>
          </cell>
          <cell r="Q67" t="str">
            <v>JAC Purchases</v>
          </cell>
          <cell r="R67" t="str">
            <v>Balance Sheet</v>
          </cell>
        </row>
        <row r="68">
          <cell r="C68" t="str">
            <v>Healthcare At Home Limited</v>
          </cell>
          <cell r="D68" t="str">
            <v>OP/7321024</v>
          </cell>
          <cell r="G68">
            <v>201804</v>
          </cell>
          <cell r="M68">
            <v>-67800</v>
          </cell>
          <cell r="O68">
            <v>43312</v>
          </cell>
          <cell r="Q68" t="str">
            <v>Drugs - MHRA License</v>
          </cell>
          <cell r="R68" t="str">
            <v>Pharmacy</v>
          </cell>
        </row>
        <row r="69">
          <cell r="C69" t="str">
            <v>Healthcare At Home Limited</v>
          </cell>
          <cell r="D69" t="str">
            <v>OP/7334565</v>
          </cell>
          <cell r="G69">
            <v>201804</v>
          </cell>
          <cell r="M69">
            <v>-40680</v>
          </cell>
          <cell r="O69">
            <v>43312</v>
          </cell>
          <cell r="Q69" t="str">
            <v>JAC Purchases</v>
          </cell>
          <cell r="R69" t="str">
            <v>Balance Sheet</v>
          </cell>
        </row>
        <row r="70">
          <cell r="C70" t="str">
            <v>Healthcare At Home Limited</v>
          </cell>
          <cell r="D70" t="str">
            <v>OP/7325053</v>
          </cell>
          <cell r="G70">
            <v>201804</v>
          </cell>
          <cell r="M70">
            <v>-67800</v>
          </cell>
          <cell r="O70">
            <v>43305</v>
          </cell>
          <cell r="Q70" t="str">
            <v>Drugs - MHRA License</v>
          </cell>
          <cell r="R70" t="str">
            <v>Pharmacy</v>
          </cell>
        </row>
        <row r="71">
          <cell r="C71" t="str">
            <v>Janssen Cilag Ltd</v>
          </cell>
          <cell r="D71">
            <v>930422733</v>
          </cell>
          <cell r="G71">
            <v>201804</v>
          </cell>
          <cell r="M71">
            <v>-72314.16</v>
          </cell>
          <cell r="O71">
            <v>43305</v>
          </cell>
          <cell r="Q71" t="str">
            <v>Drugs - MHRA License</v>
          </cell>
          <cell r="R71" t="str">
            <v>Pharmacy</v>
          </cell>
        </row>
        <row r="72">
          <cell r="C72" t="str">
            <v>Croydon Health Services NHS Trust</v>
          </cell>
          <cell r="D72" t="str">
            <v>I0120598</v>
          </cell>
          <cell r="G72">
            <v>201804</v>
          </cell>
          <cell r="M72">
            <v>-113812.5</v>
          </cell>
          <cell r="O72">
            <v>43312</v>
          </cell>
          <cell r="Q72" t="str">
            <v>Misc Expenditure</v>
          </cell>
          <cell r="R72" t="str">
            <v>SWLP Blood Sciences</v>
          </cell>
        </row>
        <row r="73">
          <cell r="C73" t="str">
            <v>Croydon Health Services NHS Trust</v>
          </cell>
          <cell r="D73" t="str">
            <v>I0120601</v>
          </cell>
          <cell r="G73">
            <v>201804</v>
          </cell>
          <cell r="M73">
            <v>-285678.75</v>
          </cell>
          <cell r="O73">
            <v>43312</v>
          </cell>
          <cell r="Q73" t="str">
            <v>Misc Expenditure</v>
          </cell>
          <cell r="R73" t="str">
            <v>SWLP Blood Sciences</v>
          </cell>
        </row>
        <row r="74">
          <cell r="C74" t="str">
            <v>Medtronic</v>
          </cell>
          <cell r="D74">
            <v>1098958528</v>
          </cell>
          <cell r="G74">
            <v>201804</v>
          </cell>
          <cell r="M74">
            <v>-52500</v>
          </cell>
          <cell r="O74">
            <v>43314</v>
          </cell>
          <cell r="Q74" t="str">
            <v>M &amp; S Pacemakers DDD</v>
          </cell>
          <cell r="R74" t="str">
            <v>Cardiology CAG</v>
          </cell>
        </row>
        <row r="75">
          <cell r="C75" t="str">
            <v>Novartis Pharmaceuticals UK</v>
          </cell>
          <cell r="D75">
            <v>91987490</v>
          </cell>
          <cell r="G75">
            <v>201804</v>
          </cell>
          <cell r="M75">
            <v>-56866.68</v>
          </cell>
          <cell r="O75">
            <v>43298</v>
          </cell>
          <cell r="Q75" t="str">
            <v>Drugs - MHRA License</v>
          </cell>
          <cell r="R75" t="str">
            <v>Pharmacy</v>
          </cell>
        </row>
        <row r="76">
          <cell r="C76" t="str">
            <v>Novartis Pharmaceuticals UK</v>
          </cell>
          <cell r="D76">
            <v>91987409</v>
          </cell>
          <cell r="G76">
            <v>201804</v>
          </cell>
          <cell r="M76">
            <v>-29322</v>
          </cell>
          <cell r="O76">
            <v>43298</v>
          </cell>
          <cell r="Q76" t="str">
            <v>Drugs - MHRA License</v>
          </cell>
          <cell r="R76" t="str">
            <v>Pharmacy</v>
          </cell>
        </row>
        <row r="77">
          <cell r="C77" t="str">
            <v>South West London And St Georges Mental</v>
          </cell>
          <cell r="D77" t="str">
            <v>P0062067</v>
          </cell>
          <cell r="G77">
            <v>201804</v>
          </cell>
          <cell r="M77">
            <v>-69191</v>
          </cell>
          <cell r="O77">
            <v>43314</v>
          </cell>
          <cell r="Q77" t="str">
            <v>Clinical Psychiatry Services</v>
          </cell>
          <cell r="R77" t="str">
            <v>Emergency Department</v>
          </cell>
        </row>
        <row r="78">
          <cell r="C78" t="str">
            <v>Philips Healthcare</v>
          </cell>
          <cell r="D78">
            <v>7300280152</v>
          </cell>
          <cell r="G78">
            <v>201804</v>
          </cell>
          <cell r="M78">
            <v>-117996.05</v>
          </cell>
          <cell r="O78">
            <v>43284</v>
          </cell>
          <cell r="Q78" t="str">
            <v>Computer Software</v>
          </cell>
          <cell r="R78" t="str">
            <v>Imaging</v>
          </cell>
        </row>
        <row r="79">
          <cell r="C79" t="str">
            <v>Philips Healthcare</v>
          </cell>
          <cell r="D79">
            <v>7300281827</v>
          </cell>
          <cell r="G79">
            <v>201804</v>
          </cell>
          <cell r="M79">
            <v>-117996.05</v>
          </cell>
          <cell r="O79">
            <v>43284</v>
          </cell>
          <cell r="Q79" t="str">
            <v>Computer Software</v>
          </cell>
          <cell r="R79" t="str">
            <v>Imaging</v>
          </cell>
        </row>
        <row r="80">
          <cell r="C80" t="str">
            <v>Roche Products Ltd</v>
          </cell>
          <cell r="D80">
            <v>1322025886</v>
          </cell>
          <cell r="G80">
            <v>201804</v>
          </cell>
          <cell r="M80">
            <v>-33898.61</v>
          </cell>
          <cell r="O80">
            <v>43298</v>
          </cell>
          <cell r="Q80" t="str">
            <v>JAC Purchases</v>
          </cell>
          <cell r="R80" t="str">
            <v>Balance Sheet</v>
          </cell>
        </row>
        <row r="81">
          <cell r="C81" t="str">
            <v>Sunlight Service Group Ltd</v>
          </cell>
          <cell r="D81" t="str">
            <v>SN2894239</v>
          </cell>
          <cell r="G81">
            <v>201804</v>
          </cell>
          <cell r="M81">
            <v>-36751.72</v>
          </cell>
          <cell r="O81">
            <v>43314</v>
          </cell>
          <cell r="Q81" t="str">
            <v>Contract Laundry Services</v>
          </cell>
          <cell r="R81" t="str">
            <v>Hotel Services</v>
          </cell>
        </row>
        <row r="82">
          <cell r="C82" t="str">
            <v>Sunlight Service Group Ltd</v>
          </cell>
          <cell r="D82" t="str">
            <v>SN2894280</v>
          </cell>
          <cell r="G82">
            <v>201804</v>
          </cell>
          <cell r="M82">
            <v>-139662.72</v>
          </cell>
          <cell r="O82">
            <v>43314</v>
          </cell>
          <cell r="Q82" t="str">
            <v>Contract Laundry Services</v>
          </cell>
          <cell r="R82" t="str">
            <v>Hotel Services</v>
          </cell>
        </row>
        <row r="83">
          <cell r="C83" t="str">
            <v>Unison</v>
          </cell>
          <cell r="D83" t="str">
            <v>MONTH 01-03 18/19</v>
          </cell>
          <cell r="G83">
            <v>201804</v>
          </cell>
          <cell r="M83">
            <v>-26308.95</v>
          </cell>
          <cell r="O83">
            <v>43298</v>
          </cell>
          <cell r="Q83" t="str">
            <v>Trade Union Subscriptions</v>
          </cell>
          <cell r="R83" t="str">
            <v>Balance Sheet</v>
          </cell>
        </row>
        <row r="84">
          <cell r="C84" t="str">
            <v>Wandsworth Borough Council</v>
          </cell>
          <cell r="D84" t="str">
            <v>34076871/AUG18</v>
          </cell>
          <cell r="G84">
            <v>201804</v>
          </cell>
          <cell r="M84">
            <v>-247058</v>
          </cell>
          <cell r="O84">
            <v>43314</v>
          </cell>
          <cell r="Q84" t="str">
            <v>Rates</v>
          </cell>
          <cell r="R84" t="str">
            <v>Rates</v>
          </cell>
        </row>
        <row r="85">
          <cell r="C85" t="str">
            <v>Roche Diagnostics Limited</v>
          </cell>
          <cell r="D85">
            <v>6570922671</v>
          </cell>
          <cell r="G85">
            <v>201804</v>
          </cell>
          <cell r="M85">
            <v>-212959.56</v>
          </cell>
          <cell r="O85">
            <v>43305</v>
          </cell>
          <cell r="Q85" t="str">
            <v>Purch of Non NHS Healthcare</v>
          </cell>
          <cell r="R85" t="str">
            <v>SWLP Microbiology</v>
          </cell>
        </row>
        <row r="86">
          <cell r="C86" t="str">
            <v>Roche Diagnostics Limited</v>
          </cell>
          <cell r="D86">
            <v>6570922047</v>
          </cell>
          <cell r="G86">
            <v>201804</v>
          </cell>
          <cell r="M86">
            <v>-212959.56</v>
          </cell>
          <cell r="O86">
            <v>43305</v>
          </cell>
          <cell r="Q86" t="str">
            <v>Purch of Non NHS Healthcare</v>
          </cell>
          <cell r="R86" t="str">
            <v>SWLP Microbiology</v>
          </cell>
        </row>
        <row r="87">
          <cell r="C87" t="str">
            <v>Roche Diagnostics Limited</v>
          </cell>
          <cell r="D87">
            <v>6570923267</v>
          </cell>
          <cell r="G87">
            <v>201804</v>
          </cell>
          <cell r="M87">
            <v>-212959.56</v>
          </cell>
          <cell r="O87">
            <v>43305</v>
          </cell>
          <cell r="Q87" t="str">
            <v>Purch of Non NHS Healthcare</v>
          </cell>
          <cell r="R87" t="str">
            <v>SWLP Microbiology</v>
          </cell>
        </row>
        <row r="88">
          <cell r="C88" t="str">
            <v>Roche Diagnostics Limited</v>
          </cell>
          <cell r="D88">
            <v>6570914784</v>
          </cell>
          <cell r="G88">
            <v>201804</v>
          </cell>
          <cell r="M88">
            <v>-93591.56</v>
          </cell>
          <cell r="O88">
            <v>43305</v>
          </cell>
          <cell r="Q88" t="str">
            <v>Lab Equipment</v>
          </cell>
          <cell r="R88" t="str">
            <v>SWLP Immunology</v>
          </cell>
        </row>
        <row r="89">
          <cell r="C89" t="str">
            <v>Roche Diagnostics Limited</v>
          </cell>
          <cell r="D89">
            <v>6570899967</v>
          </cell>
          <cell r="G89">
            <v>201804</v>
          </cell>
          <cell r="M89">
            <v>-93591.56</v>
          </cell>
          <cell r="O89">
            <v>43298</v>
          </cell>
          <cell r="Q89" t="str">
            <v>Lab Equipment</v>
          </cell>
          <cell r="R89" t="str">
            <v>SWLP Immunology</v>
          </cell>
        </row>
        <row r="90">
          <cell r="C90" t="str">
            <v>Roche Diagnostics Limited</v>
          </cell>
          <cell r="D90">
            <v>6570914780</v>
          </cell>
          <cell r="G90">
            <v>201804</v>
          </cell>
          <cell r="M90">
            <v>-93591.56</v>
          </cell>
          <cell r="O90">
            <v>43298</v>
          </cell>
          <cell r="Q90" t="str">
            <v>M &amp; S Equipment Repairs</v>
          </cell>
          <cell r="R90" t="str">
            <v>SWLP Cellular Pathology</v>
          </cell>
        </row>
        <row r="91">
          <cell r="C91" t="str">
            <v>Roche Diagnostics Limited</v>
          </cell>
          <cell r="D91">
            <v>6570900547</v>
          </cell>
          <cell r="G91">
            <v>201804</v>
          </cell>
          <cell r="M91">
            <v>-93591.56</v>
          </cell>
          <cell r="O91">
            <v>43298</v>
          </cell>
          <cell r="Q91" t="str">
            <v>Lab Equipment</v>
          </cell>
          <cell r="R91" t="str">
            <v>SWLP Immunology</v>
          </cell>
        </row>
        <row r="92">
          <cell r="C92" t="str">
            <v>Roche Diagnostics Limited</v>
          </cell>
          <cell r="D92">
            <v>6570928654</v>
          </cell>
          <cell r="G92">
            <v>201804</v>
          </cell>
          <cell r="M92">
            <v>-93591.56</v>
          </cell>
          <cell r="O92">
            <v>43314</v>
          </cell>
          <cell r="Q92" t="str">
            <v>VAT Inputs Contracted Out</v>
          </cell>
          <cell r="R92" t="str">
            <v>Balance Sheet</v>
          </cell>
        </row>
        <row r="93">
          <cell r="C93" t="str">
            <v>Siemens Healthcare Ltd</v>
          </cell>
          <cell r="D93">
            <v>1051040811</v>
          </cell>
          <cell r="G93">
            <v>201804</v>
          </cell>
          <cell r="M93">
            <v>-79666.8</v>
          </cell>
          <cell r="O93">
            <v>43284</v>
          </cell>
          <cell r="Q93" t="str">
            <v>Contract Services Building</v>
          </cell>
          <cell r="R93" t="str">
            <v>Capital</v>
          </cell>
        </row>
        <row r="94">
          <cell r="C94" t="str">
            <v>Siemens Healthcare Ltd</v>
          </cell>
          <cell r="D94">
            <v>1051032829</v>
          </cell>
          <cell r="G94">
            <v>201804</v>
          </cell>
          <cell r="M94">
            <v>-34320</v>
          </cell>
          <cell r="O94">
            <v>43284</v>
          </cell>
          <cell r="Q94" t="str">
            <v>X Ray Equipment</v>
          </cell>
          <cell r="R94" t="str">
            <v>Imaging</v>
          </cell>
        </row>
        <row r="95">
          <cell r="C95" t="str">
            <v>Siemens Financial Services Limited</v>
          </cell>
          <cell r="D95" t="str">
            <v>220/18/0002220</v>
          </cell>
          <cell r="G95">
            <v>201804</v>
          </cell>
          <cell r="M95">
            <v>-132935.01999999999</v>
          </cell>
          <cell r="O95">
            <v>43305</v>
          </cell>
          <cell r="Q95" t="str">
            <v>M &amp; S Equipment</v>
          </cell>
          <cell r="R95" t="str">
            <v>Neuroradiology</v>
          </cell>
        </row>
        <row r="96">
          <cell r="C96" t="str">
            <v>Russell Cawberry Ltd</v>
          </cell>
          <cell r="D96">
            <v>628487</v>
          </cell>
          <cell r="G96">
            <v>201804</v>
          </cell>
          <cell r="M96">
            <v>-113326.72</v>
          </cell>
          <cell r="O96">
            <v>43305</v>
          </cell>
          <cell r="Q96" t="str">
            <v>Contract Services Building</v>
          </cell>
          <cell r="R96" t="str">
            <v>Capital</v>
          </cell>
        </row>
        <row r="97">
          <cell r="C97" t="str">
            <v>Nursing 2000 Ltd</v>
          </cell>
          <cell r="D97" t="str">
            <v>STG5-206261</v>
          </cell>
          <cell r="G97">
            <v>201804</v>
          </cell>
          <cell r="M97">
            <v>-25854.02</v>
          </cell>
          <cell r="O97">
            <v>43298</v>
          </cell>
          <cell r="Q97" t="str">
            <v>Nursing Qualified - Agency</v>
          </cell>
          <cell r="R97" t="str">
            <v>Cardiology CAG</v>
          </cell>
        </row>
        <row r="98">
          <cell r="C98" t="str">
            <v>South London &amp; Maudsley NHS Foundation Trust</v>
          </cell>
          <cell r="D98" t="str">
            <v>M0117345</v>
          </cell>
          <cell r="G98">
            <v>201804</v>
          </cell>
          <cell r="M98">
            <v>-515910</v>
          </cell>
          <cell r="O98">
            <v>43305</v>
          </cell>
          <cell r="Q98" t="str">
            <v>Purch of NHS Healthcare</v>
          </cell>
          <cell r="R98" t="str">
            <v>Offender Healthcare HMPW</v>
          </cell>
        </row>
        <row r="99">
          <cell r="C99" t="str">
            <v>NHS Litigation Authority</v>
          </cell>
          <cell r="D99" t="str">
            <v>SICX/00132244</v>
          </cell>
          <cell r="G99">
            <v>201804</v>
          </cell>
          <cell r="M99">
            <v>-2829092.89</v>
          </cell>
          <cell r="O99">
            <v>43297</v>
          </cell>
          <cell r="Q99" t="str">
            <v>Cnst Membership</v>
          </cell>
          <cell r="R99" t="str">
            <v>Quality Governance Directorate</v>
          </cell>
        </row>
        <row r="100">
          <cell r="C100" t="str">
            <v>NHS Litigation Authority</v>
          </cell>
          <cell r="D100" t="str">
            <v>SICX/00132245</v>
          </cell>
          <cell r="G100">
            <v>201804</v>
          </cell>
          <cell r="M100">
            <v>-37602.339999999997</v>
          </cell>
          <cell r="O100">
            <v>43297</v>
          </cell>
          <cell r="Q100" t="str">
            <v>Cnst Membership</v>
          </cell>
          <cell r="R100" t="str">
            <v>Quality Governance Directorate</v>
          </cell>
        </row>
        <row r="101">
          <cell r="C101" t="str">
            <v>HCA International Ltd</v>
          </cell>
          <cell r="D101" t="str">
            <v>STGE003-SEPT17</v>
          </cell>
          <cell r="G101">
            <v>201804</v>
          </cell>
          <cell r="M101">
            <v>-38702.379999999997</v>
          </cell>
          <cell r="O101">
            <v>43314</v>
          </cell>
          <cell r="Q101" t="str">
            <v>Purch of Non NHS Healthcare</v>
          </cell>
          <cell r="R101" t="str">
            <v>ENT &amp; Audiology</v>
          </cell>
        </row>
        <row r="102">
          <cell r="C102" t="str">
            <v>HCA International Ltd</v>
          </cell>
          <cell r="D102" t="str">
            <v>STGE003-OCT17</v>
          </cell>
          <cell r="G102">
            <v>201804</v>
          </cell>
          <cell r="M102">
            <v>-62405.4</v>
          </cell>
          <cell r="O102">
            <v>43314</v>
          </cell>
          <cell r="Q102" t="str">
            <v>Purch of Non NHS Healthcare</v>
          </cell>
          <cell r="R102" t="str">
            <v>ENT &amp; Audiology</v>
          </cell>
        </row>
        <row r="103">
          <cell r="C103" t="str">
            <v>Department of Health</v>
          </cell>
          <cell r="D103" t="str">
            <v>Payment of Interest - DH Interim Working Capital Loan (6%) July 2018</v>
          </cell>
          <cell r="G103">
            <v>201804</v>
          </cell>
          <cell r="M103">
            <v>-328864.59999999998</v>
          </cell>
          <cell r="O103">
            <v>43299</v>
          </cell>
          <cell r="Q103" t="str">
            <v>Interest Creditors</v>
          </cell>
          <cell r="R103" t="str">
            <v>Balance Sheet</v>
          </cell>
        </row>
        <row r="104">
          <cell r="C104" t="str">
            <v>AAH Hospital Service</v>
          </cell>
          <cell r="D104" t="str">
            <v>50758159E</v>
          </cell>
          <cell r="G104">
            <v>201804</v>
          </cell>
          <cell r="M104">
            <v>-34560</v>
          </cell>
          <cell r="O104">
            <v>43305</v>
          </cell>
          <cell r="Q104" t="str">
            <v>JAC Purchases</v>
          </cell>
          <cell r="R104" t="str">
            <v>Balance Sheet</v>
          </cell>
        </row>
        <row r="105">
          <cell r="C105" t="str">
            <v>Gilead Sciences Limited</v>
          </cell>
          <cell r="D105">
            <v>4410140447</v>
          </cell>
          <cell r="G105">
            <v>201804</v>
          </cell>
          <cell r="M105">
            <v>-59174.64</v>
          </cell>
          <cell r="O105">
            <v>43305</v>
          </cell>
          <cell r="Q105" t="str">
            <v>Drugs - MHRA License</v>
          </cell>
          <cell r="R105" t="str">
            <v>Pharmacy</v>
          </cell>
        </row>
        <row r="106">
          <cell r="C106" t="str">
            <v>Gilead Sciences Limited</v>
          </cell>
          <cell r="D106">
            <v>4410140161</v>
          </cell>
          <cell r="G106">
            <v>201804</v>
          </cell>
          <cell r="M106">
            <v>-35714.879999999997</v>
          </cell>
          <cell r="O106">
            <v>43298</v>
          </cell>
          <cell r="Q106" t="str">
            <v>JAC Purchases</v>
          </cell>
          <cell r="R106" t="str">
            <v>Balance Sheet</v>
          </cell>
        </row>
        <row r="107">
          <cell r="C107" t="str">
            <v>Gilead Sciences Limited</v>
          </cell>
          <cell r="D107">
            <v>4410140735</v>
          </cell>
          <cell r="G107">
            <v>201804</v>
          </cell>
          <cell r="M107">
            <v>-35264.160000000003</v>
          </cell>
          <cell r="O107">
            <v>43314</v>
          </cell>
          <cell r="Q107" t="str">
            <v>JAC Purchases</v>
          </cell>
          <cell r="R107" t="str">
            <v>Balance Sheet</v>
          </cell>
        </row>
        <row r="108">
          <cell r="C108" t="str">
            <v>Gilead Sciences Limited</v>
          </cell>
          <cell r="D108">
            <v>4410140313</v>
          </cell>
          <cell r="G108">
            <v>201804</v>
          </cell>
          <cell r="M108">
            <v>-59212.800000000003</v>
          </cell>
          <cell r="O108">
            <v>43314</v>
          </cell>
          <cell r="Q108" t="str">
            <v>JAC Purchases</v>
          </cell>
          <cell r="R108" t="str">
            <v>Balance Sheet</v>
          </cell>
        </row>
        <row r="109">
          <cell r="C109" t="str">
            <v>Gilead Sciences Limited</v>
          </cell>
          <cell r="D109">
            <v>4410140679</v>
          </cell>
          <cell r="G109">
            <v>201804</v>
          </cell>
          <cell r="M109">
            <v>-49312.2</v>
          </cell>
          <cell r="O109">
            <v>43314</v>
          </cell>
          <cell r="Q109" t="str">
            <v>Drugs - MHRA License</v>
          </cell>
          <cell r="R109" t="str">
            <v>Pharmacy</v>
          </cell>
        </row>
        <row r="110">
          <cell r="C110" t="str">
            <v>Sita UK Ltd</v>
          </cell>
          <cell r="D110">
            <v>4615042307</v>
          </cell>
          <cell r="G110">
            <v>201804</v>
          </cell>
          <cell r="M110">
            <v>-53364.49</v>
          </cell>
          <cell r="O110">
            <v>43314</v>
          </cell>
          <cell r="Q110" t="str">
            <v>VAT Inputs Contracted Out</v>
          </cell>
          <cell r="R110" t="str">
            <v>Balance Sheet</v>
          </cell>
        </row>
        <row r="111">
          <cell r="C111" t="str">
            <v>Sita UK Ltd</v>
          </cell>
          <cell r="D111">
            <v>4615041786</v>
          </cell>
          <cell r="G111">
            <v>201804</v>
          </cell>
          <cell r="M111">
            <v>-53821.93</v>
          </cell>
          <cell r="O111">
            <v>43307</v>
          </cell>
          <cell r="Q111" t="str">
            <v>VAT Inputs Contracted Out</v>
          </cell>
          <cell r="R111" t="str">
            <v>Balance Sheet</v>
          </cell>
        </row>
        <row r="112">
          <cell r="C112" t="str">
            <v>NHS Pensions Agency</v>
          </cell>
          <cell r="D112" t="str">
            <v>Superannuation June 2018</v>
          </cell>
          <cell r="G112">
            <v>201804</v>
          </cell>
          <cell r="M112">
            <v>-6783843.6900000004</v>
          </cell>
          <cell r="O112">
            <v>43300</v>
          </cell>
          <cell r="Q112" t="str">
            <v>Superannuation Employees</v>
          </cell>
          <cell r="R112" t="str">
            <v>Balance Sheet</v>
          </cell>
        </row>
        <row r="113">
          <cell r="C113" t="str">
            <v>EDF Energy Customers Plc</v>
          </cell>
          <cell r="D113">
            <v>4345201</v>
          </cell>
          <cell r="G113">
            <v>201804</v>
          </cell>
          <cell r="M113">
            <v>-130813.43</v>
          </cell>
          <cell r="O113">
            <v>43319</v>
          </cell>
          <cell r="Q113" t="str">
            <v>Electricity</v>
          </cell>
          <cell r="R113" t="str">
            <v>Energy &amp; Engineering</v>
          </cell>
        </row>
        <row r="114">
          <cell r="C114" t="str">
            <v>Olympic (South) Limited</v>
          </cell>
          <cell r="D114">
            <v>202848</v>
          </cell>
          <cell r="G114">
            <v>201804</v>
          </cell>
          <cell r="M114">
            <v>-306148.39</v>
          </cell>
          <cell r="O114">
            <v>43298</v>
          </cell>
          <cell r="Q114" t="str">
            <v>Ambulance Costs</v>
          </cell>
          <cell r="R114" t="str">
            <v>Facilities Services</v>
          </cell>
        </row>
        <row r="115">
          <cell r="C115" t="str">
            <v>Olympic (South) Limited</v>
          </cell>
          <cell r="D115">
            <v>202849</v>
          </cell>
          <cell r="G115">
            <v>201804</v>
          </cell>
          <cell r="M115">
            <v>-45759.08</v>
          </cell>
          <cell r="O115">
            <v>43298</v>
          </cell>
          <cell r="Q115" t="str">
            <v>Ambulance Costs</v>
          </cell>
          <cell r="R115" t="str">
            <v>Facilities Services</v>
          </cell>
        </row>
        <row r="116">
          <cell r="C116" t="str">
            <v>NHS Blood and Transplant</v>
          </cell>
          <cell r="D116">
            <v>654952</v>
          </cell>
          <cell r="G116">
            <v>201804</v>
          </cell>
          <cell r="M116">
            <v>-25146.48</v>
          </cell>
          <cell r="O116">
            <v>43307</v>
          </cell>
          <cell r="Q116" t="str">
            <v>Other Contract Clinical Services</v>
          </cell>
          <cell r="R116" t="str">
            <v>Renal</v>
          </cell>
        </row>
        <row r="117">
          <cell r="C117" t="str">
            <v>NHS Blood and Transplant</v>
          </cell>
          <cell r="D117">
            <v>657037</v>
          </cell>
          <cell r="G117">
            <v>201804</v>
          </cell>
          <cell r="M117">
            <v>-26002.71</v>
          </cell>
          <cell r="O117">
            <v>43307</v>
          </cell>
          <cell r="Q117" t="str">
            <v>Other Contract Clinical Services</v>
          </cell>
          <cell r="R117" t="str">
            <v>Renal</v>
          </cell>
        </row>
        <row r="118">
          <cell r="C118" t="str">
            <v>NHS Blood and Transplant</v>
          </cell>
          <cell r="D118">
            <v>659741</v>
          </cell>
          <cell r="G118">
            <v>201804</v>
          </cell>
          <cell r="M118">
            <v>-26157.42</v>
          </cell>
          <cell r="O118">
            <v>43314</v>
          </cell>
          <cell r="Q118" t="str">
            <v>Other Contract Clinical Services</v>
          </cell>
          <cell r="R118" t="str">
            <v>Renal</v>
          </cell>
        </row>
        <row r="119">
          <cell r="C119" t="str">
            <v>NHS Supply Chain</v>
          </cell>
          <cell r="D119">
            <v>2019001443</v>
          </cell>
          <cell r="G119">
            <v>201804</v>
          </cell>
          <cell r="M119">
            <v>-104366.52</v>
          </cell>
          <cell r="O119">
            <v>43298</v>
          </cell>
          <cell r="Q119" t="str">
            <v>M &amp; S Eqpt Maint Contracts</v>
          </cell>
          <cell r="R119" t="str">
            <v>Medical Physics</v>
          </cell>
        </row>
        <row r="120">
          <cell r="C120" t="str">
            <v>NHS Supply Chain</v>
          </cell>
          <cell r="D120">
            <v>2019001817</v>
          </cell>
          <cell r="G120">
            <v>201804</v>
          </cell>
          <cell r="M120">
            <v>-85226.03</v>
          </cell>
          <cell r="O120">
            <v>43307</v>
          </cell>
          <cell r="Q120" t="str">
            <v>M &amp; S Eqpt Maint Contracts</v>
          </cell>
          <cell r="R120" t="str">
            <v>Gastro and Endoscopy</v>
          </cell>
        </row>
        <row r="121">
          <cell r="C121" t="str">
            <v>CSL Behring UK Limited</v>
          </cell>
          <cell r="D121">
            <v>991842712</v>
          </cell>
          <cell r="G121">
            <v>201804</v>
          </cell>
          <cell r="M121">
            <v>-39975</v>
          </cell>
          <cell r="O121">
            <v>43298</v>
          </cell>
          <cell r="Q121" t="str">
            <v>JAC Purchases</v>
          </cell>
          <cell r="R121" t="str">
            <v>Balance Sheet</v>
          </cell>
        </row>
        <row r="122">
          <cell r="C122" t="str">
            <v>Lodge &amp; Sons (Builders) Ltd</v>
          </cell>
          <cell r="D122">
            <v>8722</v>
          </cell>
          <cell r="G122">
            <v>201804</v>
          </cell>
          <cell r="M122">
            <v>-564590.35</v>
          </cell>
          <cell r="O122">
            <v>43312</v>
          </cell>
          <cell r="Q122" t="str">
            <v>Contract Services Building</v>
          </cell>
          <cell r="R122" t="str">
            <v>Capital</v>
          </cell>
        </row>
        <row r="123">
          <cell r="C123" t="str">
            <v>Mitie Healthcare</v>
          </cell>
          <cell r="D123" t="str">
            <v>8266/91619449</v>
          </cell>
          <cell r="G123">
            <v>201804</v>
          </cell>
          <cell r="M123">
            <v>-191133.6</v>
          </cell>
          <cell r="O123">
            <v>43305</v>
          </cell>
          <cell r="Q123" t="str">
            <v>Contract Domestic Services</v>
          </cell>
          <cell r="R123" t="str">
            <v>Hotel Services</v>
          </cell>
        </row>
        <row r="124">
          <cell r="C124" t="str">
            <v>Mitie Healthcare</v>
          </cell>
          <cell r="D124" t="str">
            <v>8266/91653567</v>
          </cell>
          <cell r="G124">
            <v>201804</v>
          </cell>
          <cell r="M124">
            <v>-191133.6</v>
          </cell>
          <cell r="O124">
            <v>43314</v>
          </cell>
          <cell r="Q124" t="str">
            <v>VAT Inputs Contracted Out</v>
          </cell>
          <cell r="R124" t="str">
            <v>Balance Sheet</v>
          </cell>
        </row>
        <row r="125">
          <cell r="C125" t="str">
            <v>Mitie Healthcare</v>
          </cell>
          <cell r="D125" t="str">
            <v>8266/91651325</v>
          </cell>
          <cell r="G125">
            <v>201804</v>
          </cell>
          <cell r="M125">
            <v>-101984.12</v>
          </cell>
          <cell r="O125">
            <v>43314</v>
          </cell>
          <cell r="Q125" t="str">
            <v>Contract Domestic Services</v>
          </cell>
          <cell r="R125" t="str">
            <v>Hotel Services</v>
          </cell>
        </row>
        <row r="126">
          <cell r="C126" t="str">
            <v>Mitie Healthcare</v>
          </cell>
          <cell r="D126" t="str">
            <v>8266/91651320</v>
          </cell>
          <cell r="G126">
            <v>201804</v>
          </cell>
          <cell r="M126">
            <v>-36929.4</v>
          </cell>
          <cell r="O126">
            <v>43314</v>
          </cell>
          <cell r="Q126" t="str">
            <v>Contract Catering Services</v>
          </cell>
          <cell r="R126" t="str">
            <v>Hotel Services</v>
          </cell>
        </row>
        <row r="127">
          <cell r="C127" t="str">
            <v>Mitie Healthcare</v>
          </cell>
          <cell r="D127" t="str">
            <v>8266/91653526</v>
          </cell>
          <cell r="G127">
            <v>201804</v>
          </cell>
          <cell r="M127">
            <v>-389181.49</v>
          </cell>
          <cell r="O127">
            <v>43314</v>
          </cell>
          <cell r="Q127" t="str">
            <v>Contract Catering Services</v>
          </cell>
          <cell r="R127" t="str">
            <v>Hotel Services</v>
          </cell>
        </row>
        <row r="128">
          <cell r="C128" t="str">
            <v>Mitie Healthcare</v>
          </cell>
          <cell r="D128" t="str">
            <v>8266/91651323</v>
          </cell>
          <cell r="G128">
            <v>201804</v>
          </cell>
          <cell r="M128">
            <v>-37238.21</v>
          </cell>
          <cell r="O128">
            <v>43314</v>
          </cell>
          <cell r="Q128" t="str">
            <v>VAT Inputs Contracted Out</v>
          </cell>
          <cell r="R128" t="str">
            <v>Balance Sheet</v>
          </cell>
        </row>
        <row r="129">
          <cell r="C129" t="str">
            <v>Mitie Healthcare</v>
          </cell>
          <cell r="D129" t="str">
            <v>8266/91653436</v>
          </cell>
          <cell r="G129">
            <v>201804</v>
          </cell>
          <cell r="M129">
            <v>-812977.14</v>
          </cell>
          <cell r="O129">
            <v>43314</v>
          </cell>
          <cell r="Q129" t="str">
            <v>VAT Inputs Contracted Out</v>
          </cell>
          <cell r="R129" t="str">
            <v>Balance Sheet</v>
          </cell>
        </row>
        <row r="130">
          <cell r="C130" t="str">
            <v>HM Revenue &amp; Customs Only</v>
          </cell>
          <cell r="D130" t="str">
            <v>Tax &amp; NI June 2018</v>
          </cell>
          <cell r="G130">
            <v>201804</v>
          </cell>
          <cell r="M130">
            <v>-11650510.130000001</v>
          </cell>
          <cell r="O130">
            <v>43300</v>
          </cell>
          <cell r="Q130" t="str">
            <v>Statutory Maternity Pay</v>
          </cell>
          <cell r="R130" t="str">
            <v>Balance Sheet</v>
          </cell>
        </row>
        <row r="131">
          <cell r="C131" t="str">
            <v>HM Revenue &amp; Customs Only</v>
          </cell>
          <cell r="D131" t="str">
            <v>Tax &amp; NI June 2018 247 Deductions</v>
          </cell>
          <cell r="G131">
            <v>201804</v>
          </cell>
          <cell r="M131">
            <v>-64600.06</v>
          </cell>
          <cell r="O131">
            <v>43300</v>
          </cell>
          <cell r="Q131" t="str">
            <v>Income Tax</v>
          </cell>
          <cell r="R131" t="str">
            <v>Balance Sheet</v>
          </cell>
        </row>
        <row r="132">
          <cell r="C132" t="str">
            <v>Bunzl Retail &amp; Healthcare Supplies limited</v>
          </cell>
          <cell r="D132" t="str">
            <v>OP/I663552</v>
          </cell>
          <cell r="G132">
            <v>201804</v>
          </cell>
          <cell r="M132">
            <v>-85309.95</v>
          </cell>
          <cell r="O132">
            <v>43314</v>
          </cell>
          <cell r="Q132" t="str">
            <v>VAT Inputs Contracted Out</v>
          </cell>
          <cell r="R132" t="str">
            <v>Balance Sheet</v>
          </cell>
        </row>
        <row r="133">
          <cell r="C133" t="str">
            <v>Bunzl Retail &amp; Healthcare Supplies limited</v>
          </cell>
          <cell r="D133" t="str">
            <v>OP/I647622</v>
          </cell>
          <cell r="G133">
            <v>201804</v>
          </cell>
          <cell r="M133">
            <v>-91837.73</v>
          </cell>
          <cell r="O133">
            <v>43298</v>
          </cell>
          <cell r="Q133" t="str">
            <v>RESUS Creditors</v>
          </cell>
          <cell r="R133" t="str">
            <v>Balance Sheet</v>
          </cell>
        </row>
        <row r="134">
          <cell r="C134" t="str">
            <v>Bunzl Retail &amp; Healthcare Supplies limited</v>
          </cell>
          <cell r="D134" t="str">
            <v>OP/I655570</v>
          </cell>
          <cell r="G134">
            <v>201804</v>
          </cell>
          <cell r="M134">
            <v>-93060.19</v>
          </cell>
          <cell r="O134">
            <v>43298</v>
          </cell>
          <cell r="Q134" t="str">
            <v>RESUS Creditors</v>
          </cell>
          <cell r="R134" t="str">
            <v>Balance Sheet</v>
          </cell>
        </row>
        <row r="135">
          <cell r="C135" t="str">
            <v>Alliance Healthcare (Distribution) Ltd</v>
          </cell>
          <cell r="D135" t="str">
            <v>A86D06029</v>
          </cell>
          <cell r="G135">
            <v>201804</v>
          </cell>
          <cell r="M135">
            <v>-30796.14</v>
          </cell>
          <cell r="O135">
            <v>43298</v>
          </cell>
          <cell r="Q135" t="str">
            <v>JAC Purchases</v>
          </cell>
          <cell r="R135" t="str">
            <v>Balance Sheet</v>
          </cell>
        </row>
        <row r="136">
          <cell r="C136" t="str">
            <v>Thames Valley Housing Association Ltd</v>
          </cell>
          <cell r="D136" t="str">
            <v>SG569</v>
          </cell>
          <cell r="G136">
            <v>201804</v>
          </cell>
          <cell r="M136">
            <v>-221221.01</v>
          </cell>
          <cell r="O136">
            <v>43291</v>
          </cell>
          <cell r="Q136" t="str">
            <v>Staff Accommodation - TVHA</v>
          </cell>
          <cell r="R136" t="str">
            <v>Balance Sheet</v>
          </cell>
        </row>
        <row r="137">
          <cell r="C137" t="str">
            <v>InHealth Limited</v>
          </cell>
          <cell r="D137" t="str">
            <v>SD155969SGT</v>
          </cell>
          <cell r="G137">
            <v>201804</v>
          </cell>
          <cell r="M137">
            <v>-40504</v>
          </cell>
          <cell r="O137">
            <v>43312</v>
          </cell>
          <cell r="Q137" t="str">
            <v>M &amp; S Eqpt Leasing &amp; Hire</v>
          </cell>
          <cell r="R137" t="str">
            <v>Imaging</v>
          </cell>
        </row>
        <row r="138">
          <cell r="C138" t="str">
            <v>InHealth Limited</v>
          </cell>
          <cell r="D138" t="str">
            <v>SD158330SGT</v>
          </cell>
          <cell r="G138">
            <v>201804</v>
          </cell>
          <cell r="M138">
            <v>-44488</v>
          </cell>
          <cell r="O138">
            <v>43312</v>
          </cell>
          <cell r="Q138" t="str">
            <v>M &amp; S Eqpt Leasing &amp; Hire</v>
          </cell>
          <cell r="R138" t="str">
            <v>Imaging</v>
          </cell>
        </row>
        <row r="139">
          <cell r="C139" t="str">
            <v>InHealth Limited</v>
          </cell>
          <cell r="D139" t="str">
            <v>SD169638SGT</v>
          </cell>
          <cell r="G139">
            <v>201804</v>
          </cell>
          <cell r="M139">
            <v>-59760</v>
          </cell>
          <cell r="O139">
            <v>43312</v>
          </cell>
          <cell r="Q139" t="str">
            <v>M &amp; S Eqpt Leasing &amp; Hire</v>
          </cell>
          <cell r="R139" t="str">
            <v>Imaging</v>
          </cell>
        </row>
        <row r="140">
          <cell r="C140" t="str">
            <v>InHealth Limited</v>
          </cell>
          <cell r="D140" t="str">
            <v>SD167094SGT</v>
          </cell>
          <cell r="G140">
            <v>201804</v>
          </cell>
          <cell r="M140">
            <v>-45152</v>
          </cell>
          <cell r="O140">
            <v>43314</v>
          </cell>
          <cell r="Q140" t="str">
            <v>M &amp; S Eqpt Leasing &amp; Hire</v>
          </cell>
          <cell r="R140" t="str">
            <v>Imaging</v>
          </cell>
        </row>
        <row r="141">
          <cell r="C141" t="str">
            <v>Philips Healthcare</v>
          </cell>
          <cell r="D141">
            <v>7300278979</v>
          </cell>
          <cell r="G141">
            <v>201804</v>
          </cell>
          <cell r="M141">
            <v>-163116</v>
          </cell>
          <cell r="O141">
            <v>43284</v>
          </cell>
          <cell r="Q141" t="str">
            <v>Lab Equipment</v>
          </cell>
          <cell r="R141" t="str">
            <v>Capital</v>
          </cell>
        </row>
        <row r="142">
          <cell r="C142" t="str">
            <v>Penumbra</v>
          </cell>
          <cell r="D142" t="str">
            <v>18DE10970</v>
          </cell>
          <cell r="G142">
            <v>201804</v>
          </cell>
          <cell r="M142">
            <v>-48000</v>
          </cell>
          <cell r="O142">
            <v>43292</v>
          </cell>
          <cell r="Q142" t="str">
            <v>M &amp; S Surgical Instruments</v>
          </cell>
          <cell r="R142" t="str">
            <v>Neuroradiology</v>
          </cell>
        </row>
        <row r="143">
          <cell r="C143" t="str">
            <v>Cerner Limited</v>
          </cell>
          <cell r="D143">
            <v>101393366</v>
          </cell>
          <cell r="G143">
            <v>201804</v>
          </cell>
          <cell r="M143">
            <v>-59371.199999999997</v>
          </cell>
          <cell r="O143">
            <v>43305</v>
          </cell>
          <cell r="Q143" t="str">
            <v>Comp Software Maintenance</v>
          </cell>
          <cell r="R143" t="str">
            <v>Capital</v>
          </cell>
        </row>
        <row r="144">
          <cell r="C144" t="str">
            <v>Octagon Maintenance &amp; Shopfitting Ltd</v>
          </cell>
          <cell r="D144">
            <v>2277</v>
          </cell>
          <cell r="G144">
            <v>201804</v>
          </cell>
          <cell r="M144">
            <v>-51984</v>
          </cell>
          <cell r="O144">
            <v>43314</v>
          </cell>
          <cell r="Q144" t="str">
            <v>Contract Services Building</v>
          </cell>
          <cell r="R144" t="str">
            <v>Capital</v>
          </cell>
        </row>
        <row r="145">
          <cell r="C145" t="str">
            <v>Opcare Ltd</v>
          </cell>
          <cell r="D145" t="str">
            <v>OP-SI-006295</v>
          </cell>
          <cell r="G145">
            <v>201804</v>
          </cell>
          <cell r="M145">
            <v>-148783.62</v>
          </cell>
          <cell r="O145">
            <v>43305</v>
          </cell>
          <cell r="Q145" t="str">
            <v>M &amp; S Surgical Implants</v>
          </cell>
          <cell r="R145" t="str">
            <v>Rehab &amp; Adult Therapy Services</v>
          </cell>
        </row>
        <row r="146">
          <cell r="C146" t="str">
            <v>Opcare Ltd</v>
          </cell>
          <cell r="D146" t="str">
            <v>OP-SI-006298</v>
          </cell>
          <cell r="G146">
            <v>201804</v>
          </cell>
          <cell r="M146">
            <v>-67862.41</v>
          </cell>
          <cell r="O146">
            <v>43305</v>
          </cell>
          <cell r="Q146" t="str">
            <v>M &amp; S Surgical Implants</v>
          </cell>
          <cell r="R146" t="str">
            <v>Rehab &amp; Adult Therapy Services</v>
          </cell>
        </row>
        <row r="147">
          <cell r="C147" t="str">
            <v>Opcare Ltd</v>
          </cell>
          <cell r="D147" t="str">
            <v>OP-SI-006214</v>
          </cell>
          <cell r="G147">
            <v>201804</v>
          </cell>
          <cell r="M147">
            <v>-196890.08</v>
          </cell>
          <cell r="O147">
            <v>43305</v>
          </cell>
          <cell r="Q147" t="str">
            <v>VAT Inputs Contracted Out</v>
          </cell>
          <cell r="R147" t="str">
            <v>Balance Sheet</v>
          </cell>
        </row>
        <row r="148">
          <cell r="C148" t="str">
            <v>Sanctuary Personnel Ltd</v>
          </cell>
          <cell r="D148" t="str">
            <v>STG5-204875</v>
          </cell>
          <cell r="G148">
            <v>201804</v>
          </cell>
          <cell r="M148">
            <v>-28176.32</v>
          </cell>
          <cell r="O148">
            <v>43305</v>
          </cell>
          <cell r="Q148" t="str">
            <v>Nursing Qualified - Agency</v>
          </cell>
          <cell r="R148" t="str">
            <v>Offender Healthcare HMPW</v>
          </cell>
        </row>
        <row r="149">
          <cell r="C149" t="str">
            <v>Care Providers Recruitment Ltd</v>
          </cell>
          <cell r="D149" t="str">
            <v>STG5-206259</v>
          </cell>
          <cell r="G149">
            <v>201804</v>
          </cell>
          <cell r="M149">
            <v>-64015.55</v>
          </cell>
          <cell r="O149">
            <v>43305</v>
          </cell>
          <cell r="Q149" t="str">
            <v>Nursing Qualified - Agency</v>
          </cell>
          <cell r="R149" t="str">
            <v>ENT &amp; Audiology</v>
          </cell>
        </row>
        <row r="150">
          <cell r="C150" t="str">
            <v>Care Providers Recruitment Ltd</v>
          </cell>
          <cell r="D150" t="str">
            <v>STG5-206959</v>
          </cell>
          <cell r="G150">
            <v>201804</v>
          </cell>
          <cell r="M150">
            <v>-47252.81</v>
          </cell>
          <cell r="O150">
            <v>43314</v>
          </cell>
          <cell r="Q150" t="str">
            <v>VAT Inputs Contracted Out</v>
          </cell>
          <cell r="R150" t="str">
            <v>Balance Sheet</v>
          </cell>
        </row>
        <row r="151">
          <cell r="C151" t="str">
            <v>Care Providers Recruitment Ltd</v>
          </cell>
          <cell r="D151" t="str">
            <v>STG5-204869</v>
          </cell>
          <cell r="G151">
            <v>201804</v>
          </cell>
          <cell r="M151">
            <v>-74336.88</v>
          </cell>
          <cell r="O151">
            <v>43298</v>
          </cell>
          <cell r="Q151" t="str">
            <v>Nursing Qualified - Agency</v>
          </cell>
          <cell r="R151" t="str">
            <v>Senior Health</v>
          </cell>
        </row>
        <row r="152">
          <cell r="C152" t="str">
            <v>Care Providers Recruitment Ltd</v>
          </cell>
          <cell r="D152" t="str">
            <v>STG5-205585</v>
          </cell>
          <cell r="G152">
            <v>201804</v>
          </cell>
          <cell r="M152">
            <v>-55422.96</v>
          </cell>
          <cell r="O152">
            <v>43298</v>
          </cell>
          <cell r="Q152" t="str">
            <v>VAT Inputs Contracted Out</v>
          </cell>
          <cell r="R152" t="str">
            <v>Balance Sheet</v>
          </cell>
        </row>
        <row r="153">
          <cell r="C153" t="str">
            <v>Abbvie Limited</v>
          </cell>
          <cell r="D153">
            <v>671077966</v>
          </cell>
          <cell r="G153">
            <v>201804</v>
          </cell>
          <cell r="M153">
            <v>-82738.8</v>
          </cell>
          <cell r="O153">
            <v>43305</v>
          </cell>
          <cell r="Q153" t="str">
            <v>Drugs - MHRA License</v>
          </cell>
          <cell r="R153" t="str">
            <v>Pharmacy</v>
          </cell>
        </row>
        <row r="154">
          <cell r="C154" t="str">
            <v>NHS England</v>
          </cell>
          <cell r="D154">
            <v>7000027895</v>
          </cell>
          <cell r="G154">
            <v>201804</v>
          </cell>
          <cell r="M154">
            <v>-49101</v>
          </cell>
          <cell r="O154">
            <v>43298</v>
          </cell>
          <cell r="Q154" t="str">
            <v>Consultancy Services</v>
          </cell>
          <cell r="R154" t="str">
            <v>Ops &amp; Service Improvement</v>
          </cell>
        </row>
        <row r="155">
          <cell r="C155" t="str">
            <v>NHS South London CSU</v>
          </cell>
          <cell r="D155">
            <v>7311612749</v>
          </cell>
          <cell r="G155">
            <v>201804</v>
          </cell>
          <cell r="M155">
            <v>-43928.1</v>
          </cell>
          <cell r="O155">
            <v>43314</v>
          </cell>
          <cell r="Q155" t="str">
            <v>Consultancy Services</v>
          </cell>
          <cell r="R155" t="str">
            <v>Chief Operating Officer</v>
          </cell>
        </row>
        <row r="156">
          <cell r="C156" t="str">
            <v>Community Health Partnerships</v>
          </cell>
          <cell r="D156">
            <v>60067467</v>
          </cell>
          <cell r="G156">
            <v>201804</v>
          </cell>
          <cell r="M156">
            <v>-133551.04000000001</v>
          </cell>
          <cell r="O156">
            <v>43284</v>
          </cell>
          <cell r="Q156" t="str">
            <v>Rent</v>
          </cell>
          <cell r="R156" t="str">
            <v>Estates Community Premises</v>
          </cell>
        </row>
        <row r="157">
          <cell r="C157" t="str">
            <v>Channel 3 Consulting Limited</v>
          </cell>
          <cell r="D157">
            <v>18251</v>
          </cell>
          <cell r="G157">
            <v>201804</v>
          </cell>
          <cell r="M157">
            <v>-48091.97</v>
          </cell>
          <cell r="O157">
            <v>43294</v>
          </cell>
          <cell r="Q157" t="str">
            <v>Consultancy Services</v>
          </cell>
          <cell r="R157" t="str">
            <v>Chief Operating Officer</v>
          </cell>
        </row>
        <row r="158">
          <cell r="C158" t="str">
            <v>Currie &amp; Brown UK Limited</v>
          </cell>
          <cell r="D158">
            <v>7029973</v>
          </cell>
          <cell r="G158">
            <v>201804</v>
          </cell>
          <cell r="M158">
            <v>-27665.68</v>
          </cell>
          <cell r="O158">
            <v>43298</v>
          </cell>
          <cell r="Q158" t="str">
            <v>Interim Contractors Agency</v>
          </cell>
          <cell r="R158" t="str">
            <v>Project Management</v>
          </cell>
        </row>
        <row r="159">
          <cell r="C159" t="str">
            <v>Assurance Nursing &amp; Employment Agency</v>
          </cell>
          <cell r="D159" t="str">
            <v>STG5-205588</v>
          </cell>
          <cell r="G159">
            <v>201804</v>
          </cell>
          <cell r="M159">
            <v>-28084.32</v>
          </cell>
          <cell r="O159">
            <v>43314</v>
          </cell>
          <cell r="Q159" t="str">
            <v>Nursing Qualified - Agency</v>
          </cell>
          <cell r="R159" t="str">
            <v>Rehab &amp; Adult Therapy Services</v>
          </cell>
        </row>
        <row r="160">
          <cell r="C160" t="str">
            <v>Assurance Nursing &amp; Employment Agency</v>
          </cell>
          <cell r="D160" t="str">
            <v>STG5-206263</v>
          </cell>
          <cell r="G160">
            <v>201804</v>
          </cell>
          <cell r="M160">
            <v>-41173.61</v>
          </cell>
          <cell r="O160">
            <v>43314</v>
          </cell>
          <cell r="Q160" t="str">
            <v>Nursing Qualified - Agency</v>
          </cell>
          <cell r="R160" t="str">
            <v>Cardiology CAG</v>
          </cell>
        </row>
        <row r="161">
          <cell r="C161" t="str">
            <v>Alloga UK Limited</v>
          </cell>
          <cell r="D161" t="str">
            <v>SIN102330831</v>
          </cell>
          <cell r="G161">
            <v>201804</v>
          </cell>
          <cell r="M161">
            <v>-26300.880000000001</v>
          </cell>
          <cell r="O161">
            <v>43312</v>
          </cell>
          <cell r="Q161" t="str">
            <v>Drugs - MHRA License</v>
          </cell>
          <cell r="R161" t="str">
            <v>Pharmacy</v>
          </cell>
        </row>
        <row r="162">
          <cell r="C162" t="str">
            <v>Alloga UK Limited</v>
          </cell>
          <cell r="D162" t="str">
            <v>SIN102332055</v>
          </cell>
          <cell r="G162">
            <v>201804</v>
          </cell>
          <cell r="M162">
            <v>-26300.880000000001</v>
          </cell>
          <cell r="O162">
            <v>43312</v>
          </cell>
          <cell r="Q162" t="str">
            <v>VAT Inputs Contracted Out</v>
          </cell>
          <cell r="R162" t="str">
            <v>Balance Sheet</v>
          </cell>
        </row>
        <row r="163">
          <cell r="C163" t="str">
            <v>Cardinal Health UK 432 Ltd</v>
          </cell>
          <cell r="D163">
            <v>4400008851</v>
          </cell>
          <cell r="G163">
            <v>201804</v>
          </cell>
          <cell r="M163">
            <v>-28620</v>
          </cell>
          <cell r="O163">
            <v>43298</v>
          </cell>
          <cell r="Q163" t="str">
            <v>M &amp; S Diagnostic Catheters</v>
          </cell>
          <cell r="R163" t="str">
            <v>Cardiology CAG</v>
          </cell>
        </row>
        <row r="164">
          <cell r="C164" t="str">
            <v>MBI Health Consulting Ltd</v>
          </cell>
          <cell r="D164">
            <v>11</v>
          </cell>
          <cell r="G164">
            <v>201804</v>
          </cell>
          <cell r="M164">
            <v>-121114.8</v>
          </cell>
          <cell r="O164">
            <v>43298</v>
          </cell>
          <cell r="Q164" t="str">
            <v>Capital - Professional Fees</v>
          </cell>
          <cell r="R164" t="str">
            <v>Chief Operating Officer</v>
          </cell>
        </row>
        <row r="165">
          <cell r="C165" t="str">
            <v>EMS Healthcare Ltd</v>
          </cell>
          <cell r="D165" t="str">
            <v>INV0000419</v>
          </cell>
          <cell r="G165">
            <v>201804</v>
          </cell>
          <cell r="M165">
            <v>-29784</v>
          </cell>
          <cell r="O165">
            <v>43314</v>
          </cell>
          <cell r="Q165" t="str">
            <v>Contract Services Building</v>
          </cell>
          <cell r="R165" t="str">
            <v>Capital</v>
          </cell>
        </row>
        <row r="166">
          <cell r="C166" t="str">
            <v>Bramble Hub Limited</v>
          </cell>
          <cell r="D166">
            <v>7403</v>
          </cell>
          <cell r="G166">
            <v>201804</v>
          </cell>
          <cell r="M166">
            <v>-215328</v>
          </cell>
          <cell r="O166">
            <v>43294</v>
          </cell>
          <cell r="Q166" t="str">
            <v>Computer Software</v>
          </cell>
          <cell r="R166" t="str">
            <v>Capital</v>
          </cell>
        </row>
        <row r="167">
          <cell r="C167" t="str">
            <v>247 Time Limited</v>
          </cell>
          <cell r="D167" t="str">
            <v>AHP-PAYE W/E 24/06/2018</v>
          </cell>
          <cell r="G167">
            <v>201804</v>
          </cell>
          <cell r="M167">
            <v>-28015.98</v>
          </cell>
          <cell r="O167">
            <v>43284</v>
          </cell>
          <cell r="Q167" t="str">
            <v>Income Tax</v>
          </cell>
          <cell r="R167" t="str">
            <v>Balance Sheet</v>
          </cell>
        </row>
        <row r="168">
          <cell r="C168" t="str">
            <v>247 Time Limited</v>
          </cell>
          <cell r="D168" t="str">
            <v>AHP-PAYE WE 08/07/2018</v>
          </cell>
          <cell r="G168">
            <v>201804</v>
          </cell>
          <cell r="M168">
            <v>-25832.59</v>
          </cell>
          <cell r="O168">
            <v>43298</v>
          </cell>
          <cell r="Q168" t="str">
            <v>NEST Employees</v>
          </cell>
          <cell r="R168" t="str">
            <v>Balance Sheet</v>
          </cell>
        </row>
        <row r="169">
          <cell r="C169" t="str">
            <v>247 Time Limited</v>
          </cell>
          <cell r="D169" t="str">
            <v>AHP-PAYE W/E 22/07/2018</v>
          </cell>
          <cell r="G169">
            <v>201804</v>
          </cell>
          <cell r="M169">
            <v>-30044.720000000001</v>
          </cell>
          <cell r="O169">
            <v>43312</v>
          </cell>
          <cell r="Q169" t="str">
            <v>Pharmacists Agency</v>
          </cell>
          <cell r="R169" t="str">
            <v>Offender Healthcare HMPW</v>
          </cell>
        </row>
        <row r="170">
          <cell r="C170" t="str">
            <v>247 Time Limited</v>
          </cell>
          <cell r="D170" t="str">
            <v>AHP-PAYE WE 01/07/2018</v>
          </cell>
          <cell r="G170">
            <v>201804</v>
          </cell>
          <cell r="M170">
            <v>-41870.15</v>
          </cell>
          <cell r="O170">
            <v>43291</v>
          </cell>
          <cell r="Q170" t="str">
            <v>NI Employees</v>
          </cell>
          <cell r="R170" t="str">
            <v>Balance Sheet</v>
          </cell>
        </row>
        <row r="171">
          <cell r="C171" t="str">
            <v>St Vincent's Health &amp; Public Sector Ltd</v>
          </cell>
          <cell r="D171">
            <v>1068</v>
          </cell>
          <cell r="G171">
            <v>201804</v>
          </cell>
          <cell r="M171">
            <v>-108718.8</v>
          </cell>
          <cell r="O171">
            <v>43294</v>
          </cell>
          <cell r="Q171" t="str">
            <v>Consultancy Services</v>
          </cell>
          <cell r="R171" t="str">
            <v>Capital</v>
          </cell>
        </row>
        <row r="172">
          <cell r="C172" t="str">
            <v>St Vincent's Health &amp; Public Sector Ltd</v>
          </cell>
          <cell r="D172">
            <v>1069</v>
          </cell>
          <cell r="G172">
            <v>201804</v>
          </cell>
          <cell r="M172">
            <v>-139620</v>
          </cell>
          <cell r="O172">
            <v>43294</v>
          </cell>
          <cell r="Q172" t="str">
            <v>Consultancy Services</v>
          </cell>
          <cell r="R172" t="str">
            <v>Capital</v>
          </cell>
        </row>
        <row r="173">
          <cell r="C173" t="str">
            <v>St Vincent's Health &amp; Public Sector Ltd</v>
          </cell>
          <cell r="D173">
            <v>1070</v>
          </cell>
          <cell r="G173">
            <v>201804</v>
          </cell>
          <cell r="M173">
            <v>-56624.4</v>
          </cell>
          <cell r="O173">
            <v>43294</v>
          </cell>
          <cell r="Q173" t="str">
            <v>Consultancy Services</v>
          </cell>
          <cell r="R173" t="str">
            <v>Capital</v>
          </cell>
        </row>
        <row r="174">
          <cell r="C174" t="str">
            <v>St Vincent's Health &amp; Public Sector Ltd</v>
          </cell>
          <cell r="D174">
            <v>1071</v>
          </cell>
          <cell r="G174">
            <v>201804</v>
          </cell>
          <cell r="M174">
            <v>-56724</v>
          </cell>
          <cell r="O174">
            <v>43294</v>
          </cell>
          <cell r="Q174" t="str">
            <v>Consultancy Services</v>
          </cell>
          <cell r="R174" t="str">
            <v>Capital</v>
          </cell>
        </row>
        <row r="175">
          <cell r="C175" t="str">
            <v>St Vincent's Health &amp; Public Sector Ltd</v>
          </cell>
          <cell r="D175">
            <v>1072</v>
          </cell>
          <cell r="G175">
            <v>201804</v>
          </cell>
          <cell r="M175">
            <v>-178034.4</v>
          </cell>
          <cell r="O175">
            <v>43294</v>
          </cell>
          <cell r="Q175" t="str">
            <v>Consultancy Services</v>
          </cell>
          <cell r="R175" t="str">
            <v>Capital</v>
          </cell>
        </row>
        <row r="176">
          <cell r="C176" t="str">
            <v>St Vincent's Health &amp; Public Sector Ltd</v>
          </cell>
          <cell r="D176">
            <v>1073</v>
          </cell>
          <cell r="G176">
            <v>201804</v>
          </cell>
          <cell r="M176">
            <v>-34258.800000000003</v>
          </cell>
          <cell r="O176">
            <v>43294</v>
          </cell>
          <cell r="Q176" t="str">
            <v>Consultancy Services</v>
          </cell>
          <cell r="R176" t="str">
            <v>Capital</v>
          </cell>
        </row>
        <row r="177">
          <cell r="C177" t="str">
            <v>St Vincent's Health &amp; Public Sector Ltd</v>
          </cell>
          <cell r="D177">
            <v>1074</v>
          </cell>
          <cell r="G177">
            <v>201804</v>
          </cell>
          <cell r="M177">
            <v>-180260.4</v>
          </cell>
          <cell r="O177">
            <v>43294</v>
          </cell>
          <cell r="Q177" t="str">
            <v>Consultancy Services</v>
          </cell>
          <cell r="R177" t="str">
            <v>Capital</v>
          </cell>
        </row>
        <row r="178">
          <cell r="C178" t="str">
            <v>CK Group</v>
          </cell>
          <cell r="D178">
            <v>1229</v>
          </cell>
          <cell r="G178">
            <v>201804</v>
          </cell>
          <cell r="M178">
            <v>-64747.63</v>
          </cell>
          <cell r="O178">
            <v>43312</v>
          </cell>
          <cell r="Q178" t="str">
            <v>Contract Services Building</v>
          </cell>
          <cell r="R178" t="str">
            <v>Capital</v>
          </cell>
        </row>
        <row r="179">
          <cell r="C179" t="str">
            <v>Insight Executive Group Ltd</v>
          </cell>
          <cell r="D179">
            <v>105126</v>
          </cell>
          <cell r="G179">
            <v>201804</v>
          </cell>
          <cell r="M179">
            <v>-29250</v>
          </cell>
          <cell r="O179">
            <v>43314</v>
          </cell>
          <cell r="Q179" t="str">
            <v>Interim Contractors Agency</v>
          </cell>
          <cell r="R179" t="str">
            <v>Finance and Procurement</v>
          </cell>
        </row>
        <row r="180">
          <cell r="C180" t="str">
            <v>Craggs Evironmental Ltd</v>
          </cell>
          <cell r="D180">
            <v>3865</v>
          </cell>
          <cell r="G180">
            <v>201804</v>
          </cell>
          <cell r="M180">
            <v>-28512</v>
          </cell>
          <cell r="O180">
            <v>43312</v>
          </cell>
          <cell r="Q180" t="str">
            <v>Mntnce Eqpt &amp; Mats Electrical</v>
          </cell>
          <cell r="R180" t="str">
            <v>Energy &amp; Engineering</v>
          </cell>
        </row>
        <row r="181">
          <cell r="C181" t="str">
            <v>ERS Transition Limited</v>
          </cell>
          <cell r="D181" t="str">
            <v>INV-000003212</v>
          </cell>
          <cell r="G181">
            <v>201804</v>
          </cell>
          <cell r="M181">
            <v>-114782.33</v>
          </cell>
          <cell r="O181">
            <v>43314</v>
          </cell>
          <cell r="Q181" t="str">
            <v>VAT Inputs Contracted Out</v>
          </cell>
          <cell r="R181" t="str">
            <v>Balance Sheet</v>
          </cell>
        </row>
        <row r="182">
          <cell r="C182" t="str">
            <v>LocumReach Ltd</v>
          </cell>
          <cell r="D182" t="str">
            <v>STG2-196557</v>
          </cell>
          <cell r="G182">
            <v>201804</v>
          </cell>
          <cell r="M182">
            <v>-41573.370000000003</v>
          </cell>
          <cell r="O182">
            <v>43298</v>
          </cell>
          <cell r="Q182" t="str">
            <v>S H O / H O Agency</v>
          </cell>
          <cell r="R182" t="str">
            <v>Acute Medicine</v>
          </cell>
        </row>
        <row r="183">
          <cell r="C183" t="str">
            <v>LocumReach Ltd</v>
          </cell>
          <cell r="D183" t="str">
            <v>STG2-203178</v>
          </cell>
          <cell r="G183">
            <v>201804</v>
          </cell>
          <cell r="M183">
            <v>-47445.46</v>
          </cell>
          <cell r="O183">
            <v>43298</v>
          </cell>
          <cell r="Q183" t="str">
            <v>Consultant Agency</v>
          </cell>
          <cell r="R183" t="str">
            <v>Acute Medicine</v>
          </cell>
        </row>
        <row r="184">
          <cell r="C184" t="str">
            <v>Migration Studio</v>
          </cell>
          <cell r="D184" t="str">
            <v>INV-0204</v>
          </cell>
          <cell r="G184">
            <v>201804</v>
          </cell>
          <cell r="M184">
            <v>-108000</v>
          </cell>
          <cell r="O184">
            <v>43298</v>
          </cell>
          <cell r="Q184" t="str">
            <v>VAT Inputs Contracted Out</v>
          </cell>
          <cell r="R184" t="str">
            <v>Balance Sheet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abSelected="1" zoomScale="75" zoomScaleNormal="75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2.109375" customWidth="1"/>
    <col min="2" max="2" width="6.109375" bestFit="1" customWidth="1"/>
    <col min="3" max="3" width="11.6640625" style="1" bestFit="1" customWidth="1"/>
    <col min="4" max="4" width="9.5546875" bestFit="1" customWidth="1"/>
    <col min="5" max="5" width="39.77734375" bestFit="1" customWidth="1"/>
    <col min="6" max="6" width="62.77734375" bestFit="1" customWidth="1"/>
    <col min="7" max="7" width="11.5546875" bestFit="1" customWidth="1"/>
    <col min="8" max="8" width="26.21875" bestFit="1" customWidth="1"/>
    <col min="9" max="9" width="37.109375" bestFit="1" customWidth="1"/>
    <col min="10" max="10" width="34.77734375" customWidth="1"/>
  </cols>
  <sheetData>
    <row r="1" spans="1:10" x14ac:dyDescent="0.3">
      <c r="A1" s="6" t="s">
        <v>30</v>
      </c>
    </row>
    <row r="2" spans="1:10" x14ac:dyDescent="0.3">
      <c r="A2" t="s">
        <v>22</v>
      </c>
    </row>
    <row r="3" spans="1:10" ht="18" x14ac:dyDescent="0.35">
      <c r="A3" s="10" t="s">
        <v>32</v>
      </c>
    </row>
    <row r="5" spans="1:10" ht="28.8" x14ac:dyDescent="0.3">
      <c r="A5" s="7" t="s">
        <v>0</v>
      </c>
      <c r="B5" s="7" t="s">
        <v>1</v>
      </c>
      <c r="C5" s="8" t="s">
        <v>28</v>
      </c>
      <c r="D5" s="7" t="s">
        <v>7</v>
      </c>
      <c r="E5" s="7" t="s">
        <v>4</v>
      </c>
      <c r="F5" s="7" t="s">
        <v>29</v>
      </c>
      <c r="G5" s="7" t="s">
        <v>5</v>
      </c>
      <c r="H5" s="7" t="s">
        <v>2</v>
      </c>
      <c r="I5" s="7" t="s">
        <v>3</v>
      </c>
      <c r="J5" s="9" t="s">
        <v>6</v>
      </c>
    </row>
    <row r="6" spans="1:10" x14ac:dyDescent="0.3">
      <c r="A6" s="2" t="s">
        <v>9</v>
      </c>
      <c r="B6" s="2" t="s">
        <v>10</v>
      </c>
      <c r="C6" s="1">
        <f>'[1](1) AP 9600 &amp; 9620'!O58</f>
        <v>43314</v>
      </c>
      <c r="D6">
        <f>'[1](1) AP 9600 &amp; 9620'!G58</f>
        <v>201804</v>
      </c>
      <c r="E6" t="str">
        <f>'[1](1) AP 9600 &amp; 9620'!C58</f>
        <v>Baxter Healthcare Ltd</v>
      </c>
      <c r="F6" s="4">
        <f>'[1](1) AP 9600 &amp; 9620'!D58</f>
        <v>32282756</v>
      </c>
      <c r="G6" s="5">
        <f>'[1](1) AP 9600 &amp; 9620'!M58</f>
        <v>-28258</v>
      </c>
      <c r="H6" t="str">
        <f>'[1](1) AP 9600 &amp; 9620'!Q58</f>
        <v>Purch of Non NHS Healthcare</v>
      </c>
      <c r="I6" t="str">
        <f>'[1](1) AP 9600 &amp; 9620'!R58</f>
        <v>Infection</v>
      </c>
      <c r="J6" s="5"/>
    </row>
    <row r="7" spans="1:10" x14ac:dyDescent="0.3">
      <c r="A7" s="2" t="s">
        <v>9</v>
      </c>
      <c r="B7" s="2" t="s">
        <v>10</v>
      </c>
      <c r="C7" s="1">
        <f>'[1](1) AP 9600 &amp; 9620'!O59</f>
        <v>43314</v>
      </c>
      <c r="D7">
        <f>'[1](1) AP 9600 &amp; 9620'!G59</f>
        <v>201804</v>
      </c>
      <c r="E7" t="str">
        <f>'[1](1) AP 9600 &amp; 9620'!C59</f>
        <v>Baxter Healthcare Ltd</v>
      </c>
      <c r="F7" s="4">
        <f>'[1](1) AP 9600 &amp; 9620'!D59</f>
        <v>18131136</v>
      </c>
      <c r="G7" s="5">
        <f>'[1](1) AP 9600 &amp; 9620'!M59</f>
        <v>-43762.2</v>
      </c>
      <c r="H7" t="str">
        <f>'[1](1) AP 9600 &amp; 9620'!Q59</f>
        <v>M &amp; S CAPD Fluids</v>
      </c>
      <c r="I7" t="str">
        <f>'[1](1) AP 9600 &amp; 9620'!R59</f>
        <v>Renal</v>
      </c>
      <c r="J7" s="5"/>
    </row>
    <row r="8" spans="1:10" x14ac:dyDescent="0.3">
      <c r="A8" s="2" t="s">
        <v>9</v>
      </c>
      <c r="B8" s="2" t="s">
        <v>10</v>
      </c>
      <c r="C8" s="1">
        <f>'[1](1) AP 9600 &amp; 9620'!O60</f>
        <v>43314</v>
      </c>
      <c r="D8">
        <f>'[1](1) AP 9600 &amp; 9620'!G60</f>
        <v>201804</v>
      </c>
      <c r="E8" t="str">
        <f>'[1](1) AP 9600 &amp; 9620'!C60</f>
        <v>Boston Scientific Ltd</v>
      </c>
      <c r="F8" s="4">
        <f>'[1](1) AP 9600 &amp; 9620'!D60</f>
        <v>7161823139</v>
      </c>
      <c r="G8" s="5">
        <f>'[1](1) AP 9600 &amp; 9620'!M60</f>
        <v>-33810</v>
      </c>
      <c r="H8" t="str">
        <f>'[1](1) AP 9600 &amp; 9620'!Q60</f>
        <v>M &amp; S Pacemakers DDD</v>
      </c>
      <c r="I8" t="str">
        <f>'[1](1) AP 9600 &amp; 9620'!R60</f>
        <v>Cardiology CAG</v>
      </c>
      <c r="J8" s="5"/>
    </row>
    <row r="9" spans="1:10" x14ac:dyDescent="0.3">
      <c r="A9" s="2" t="s">
        <v>9</v>
      </c>
      <c r="B9" s="2" t="s">
        <v>10</v>
      </c>
      <c r="C9" s="1">
        <f>'[1](1) AP 9600 &amp; 9620'!O61</f>
        <v>43298</v>
      </c>
      <c r="D9">
        <f>'[1](1) AP 9600 &amp; 9620'!G61</f>
        <v>201804</v>
      </c>
      <c r="E9" t="str">
        <f>'[1](1) AP 9600 &amp; 9620'!C61</f>
        <v>Boston Scientific Ltd</v>
      </c>
      <c r="F9" s="4">
        <f>'[1](1) AP 9600 &amp; 9620'!D61</f>
        <v>7161771427</v>
      </c>
      <c r="G9" s="5">
        <f>'[1](1) AP 9600 &amp; 9620'!M61</f>
        <v>-26683.18</v>
      </c>
      <c r="H9" t="str">
        <f>'[1](1) AP 9600 &amp; 9620'!Q61</f>
        <v>M &amp; S Surgical Instruments</v>
      </c>
      <c r="I9" t="str">
        <f>'[1](1) AP 9600 &amp; 9620'!R61</f>
        <v>Neurology</v>
      </c>
      <c r="J9" s="5"/>
    </row>
    <row r="10" spans="1:10" x14ac:dyDescent="0.3">
      <c r="A10" s="2" t="s">
        <v>9</v>
      </c>
      <c r="B10" s="2" t="s">
        <v>10</v>
      </c>
      <c r="C10" s="1">
        <f>'[1](1) AP 9600 &amp; 9620'!O62</f>
        <v>43298</v>
      </c>
      <c r="D10">
        <f>'[1](1) AP 9600 &amp; 9620'!G62</f>
        <v>201804</v>
      </c>
      <c r="E10" t="str">
        <f>'[1](1) AP 9600 &amp; 9620'!C62</f>
        <v>Boston Scientific Ltd</v>
      </c>
      <c r="F10" s="4">
        <f>'[1](1) AP 9600 &amp; 9620'!D62</f>
        <v>7161819117</v>
      </c>
      <c r="G10" s="5">
        <f>'[1](1) AP 9600 &amp; 9620'!M62</f>
        <v>-33810</v>
      </c>
      <c r="H10" t="str">
        <f>'[1](1) AP 9600 &amp; 9620'!Q62</f>
        <v>M &amp; S Pacemakers DDD</v>
      </c>
      <c r="I10" t="str">
        <f>'[1](1) AP 9600 &amp; 9620'!R62</f>
        <v>Cardiology CAG</v>
      </c>
      <c r="J10" s="5"/>
    </row>
    <row r="11" spans="1:10" x14ac:dyDescent="0.3">
      <c r="A11" s="2" t="s">
        <v>9</v>
      </c>
      <c r="B11" s="2" t="s">
        <v>10</v>
      </c>
      <c r="C11" s="1">
        <f>'[1](1) AP 9600 &amp; 9620'!O63</f>
        <v>43298</v>
      </c>
      <c r="D11">
        <f>'[1](1) AP 9600 &amp; 9620'!G63</f>
        <v>201804</v>
      </c>
      <c r="E11" t="str">
        <f>'[1](1) AP 9600 &amp; 9620'!C63</f>
        <v>Boston Scientific Ltd</v>
      </c>
      <c r="F11" s="4">
        <f>'[1](1) AP 9600 &amp; 9620'!D63</f>
        <v>7161771429</v>
      </c>
      <c r="G11" s="5">
        <f>'[1](1) AP 9600 &amp; 9620'!M63</f>
        <v>-25459.54</v>
      </c>
      <c r="H11" t="str">
        <f>'[1](1) AP 9600 &amp; 9620'!Q63</f>
        <v>M &amp; S Surgical Instruments</v>
      </c>
      <c r="I11" t="str">
        <f>'[1](1) AP 9600 &amp; 9620'!R63</f>
        <v>Neurology</v>
      </c>
      <c r="J11" s="5"/>
    </row>
    <row r="12" spans="1:10" x14ac:dyDescent="0.3">
      <c r="A12" s="2" t="s">
        <v>9</v>
      </c>
      <c r="B12" s="2" t="s">
        <v>10</v>
      </c>
      <c r="C12" s="1">
        <f>'[1](1) AP 9600 &amp; 9620'!O64</f>
        <v>43298</v>
      </c>
      <c r="D12">
        <f>'[1](1) AP 9600 &amp; 9620'!G64</f>
        <v>201804</v>
      </c>
      <c r="E12" t="str">
        <f>'[1](1) AP 9600 &amp; 9620'!C64</f>
        <v>Bristol Myers Squibb Pharmaceuticals Limited</v>
      </c>
      <c r="F12" s="4">
        <f>'[1](1) AP 9600 &amp; 9620'!D64</f>
        <v>100599734</v>
      </c>
      <c r="G12" s="5">
        <f>'[1](1) AP 9600 &amp; 9620'!M64</f>
        <v>-49253.7</v>
      </c>
      <c r="H12" t="str">
        <f>'[1](1) AP 9600 &amp; 9620'!Q64</f>
        <v>JAC Purchases</v>
      </c>
      <c r="I12" t="str">
        <f>'[1](1) AP 9600 &amp; 9620'!R64</f>
        <v>Balance Sheet</v>
      </c>
      <c r="J12" s="5"/>
    </row>
    <row r="13" spans="1:10" x14ac:dyDescent="0.3">
      <c r="A13" s="2" t="s">
        <v>9</v>
      </c>
      <c r="B13" s="2" t="s">
        <v>10</v>
      </c>
      <c r="C13" s="1">
        <f>'[1](1) AP 9600 &amp; 9620'!O65</f>
        <v>43298</v>
      </c>
      <c r="D13">
        <f>'[1](1) AP 9600 &amp; 9620'!G65</f>
        <v>201804</v>
      </c>
      <c r="E13" t="str">
        <f>'[1](1) AP 9600 &amp; 9620'!C65</f>
        <v>Healthcare At Home Limited</v>
      </c>
      <c r="F13" s="4" t="str">
        <f>'[1](1) AP 9600 &amp; 9620'!D65</f>
        <v>OP/7311593</v>
      </c>
      <c r="G13" s="5">
        <f>'[1](1) AP 9600 &amp; 9620'!M65</f>
        <v>-27120</v>
      </c>
      <c r="H13" t="str">
        <f>'[1](1) AP 9600 &amp; 9620'!Q65</f>
        <v>JAC Purchases</v>
      </c>
      <c r="I13" t="str">
        <f>'[1](1) AP 9600 &amp; 9620'!R65</f>
        <v>Balance Sheet</v>
      </c>
      <c r="J13" s="5"/>
    </row>
    <row r="14" spans="1:10" x14ac:dyDescent="0.3">
      <c r="A14" s="2" t="s">
        <v>9</v>
      </c>
      <c r="B14" s="2" t="s">
        <v>10</v>
      </c>
      <c r="C14" s="1">
        <f>'[1](1) AP 9600 &amp; 9620'!O66</f>
        <v>43298</v>
      </c>
      <c r="D14">
        <f>'[1](1) AP 9600 &amp; 9620'!G66</f>
        <v>201804</v>
      </c>
      <c r="E14" t="str">
        <f>'[1](1) AP 9600 &amp; 9620'!C66</f>
        <v>Healthcare At Home Limited</v>
      </c>
      <c r="F14" s="4" t="str">
        <f>'[1](1) AP 9600 &amp; 9620'!D66</f>
        <v>OP/7303965</v>
      </c>
      <c r="G14" s="5">
        <f>'[1](1) AP 9600 &amp; 9620'!M66</f>
        <v>-27120</v>
      </c>
      <c r="H14" t="str">
        <f>'[1](1) AP 9600 &amp; 9620'!Q66</f>
        <v>JAC Purchases</v>
      </c>
      <c r="I14" t="str">
        <f>'[1](1) AP 9600 &amp; 9620'!R66</f>
        <v>Balance Sheet</v>
      </c>
      <c r="J14" s="5"/>
    </row>
    <row r="15" spans="1:10" x14ac:dyDescent="0.3">
      <c r="A15" s="2" t="s">
        <v>9</v>
      </c>
      <c r="B15" s="2" t="s">
        <v>10</v>
      </c>
      <c r="C15" s="1">
        <f>'[1](1) AP 9600 &amp; 9620'!O67</f>
        <v>43298</v>
      </c>
      <c r="D15">
        <f>'[1](1) AP 9600 &amp; 9620'!G67</f>
        <v>201804</v>
      </c>
      <c r="E15" t="str">
        <f>'[1](1) AP 9600 &amp; 9620'!C67</f>
        <v>Healthcare At Home Limited</v>
      </c>
      <c r="F15" s="4" t="str">
        <f>'[1](1) AP 9600 &amp; 9620'!D67</f>
        <v>OP/7283633</v>
      </c>
      <c r="G15" s="5">
        <f>'[1](1) AP 9600 &amp; 9620'!M67</f>
        <v>-27120</v>
      </c>
      <c r="H15" t="str">
        <f>'[1](1) AP 9600 &amp; 9620'!Q67</f>
        <v>JAC Purchases</v>
      </c>
      <c r="I15" t="str">
        <f>'[1](1) AP 9600 &amp; 9620'!R67</f>
        <v>Balance Sheet</v>
      </c>
      <c r="J15" s="5"/>
    </row>
    <row r="16" spans="1:10" x14ac:dyDescent="0.3">
      <c r="A16" s="2" t="s">
        <v>9</v>
      </c>
      <c r="B16" s="2" t="s">
        <v>10</v>
      </c>
      <c r="C16" s="1">
        <f>'[1](1) AP 9600 &amp; 9620'!O68</f>
        <v>43312</v>
      </c>
      <c r="D16">
        <f>'[1](1) AP 9600 &amp; 9620'!G68</f>
        <v>201804</v>
      </c>
      <c r="E16" t="str">
        <f>'[1](1) AP 9600 &amp; 9620'!C68</f>
        <v>Healthcare At Home Limited</v>
      </c>
      <c r="F16" s="4" t="str">
        <f>'[1](1) AP 9600 &amp; 9620'!D68</f>
        <v>OP/7321024</v>
      </c>
      <c r="G16" s="5">
        <f>'[1](1) AP 9600 &amp; 9620'!M68</f>
        <v>-67800</v>
      </c>
      <c r="H16" t="str">
        <f>'[1](1) AP 9600 &amp; 9620'!Q68</f>
        <v>Drugs - MHRA License</v>
      </c>
      <c r="I16" t="str">
        <f>'[1](1) AP 9600 &amp; 9620'!R68</f>
        <v>Pharmacy</v>
      </c>
      <c r="J16" s="5"/>
    </row>
    <row r="17" spans="1:10" x14ac:dyDescent="0.3">
      <c r="A17" s="2" t="s">
        <v>9</v>
      </c>
      <c r="B17" s="2" t="s">
        <v>10</v>
      </c>
      <c r="C17" s="1">
        <f>'[1](1) AP 9600 &amp; 9620'!O69</f>
        <v>43312</v>
      </c>
      <c r="D17">
        <f>'[1](1) AP 9600 &amp; 9620'!G69</f>
        <v>201804</v>
      </c>
      <c r="E17" t="str">
        <f>'[1](1) AP 9600 &amp; 9620'!C69</f>
        <v>Healthcare At Home Limited</v>
      </c>
      <c r="F17" s="4" t="str">
        <f>'[1](1) AP 9600 &amp; 9620'!D69</f>
        <v>OP/7334565</v>
      </c>
      <c r="G17" s="5">
        <f>'[1](1) AP 9600 &amp; 9620'!M69</f>
        <v>-40680</v>
      </c>
      <c r="H17" t="str">
        <f>'[1](1) AP 9600 &amp; 9620'!Q69</f>
        <v>JAC Purchases</v>
      </c>
      <c r="I17" t="str">
        <f>'[1](1) AP 9600 &amp; 9620'!R69</f>
        <v>Balance Sheet</v>
      </c>
      <c r="J17" s="5"/>
    </row>
    <row r="18" spans="1:10" x14ac:dyDescent="0.3">
      <c r="A18" s="2" t="s">
        <v>9</v>
      </c>
      <c r="B18" s="2" t="s">
        <v>10</v>
      </c>
      <c r="C18" s="1">
        <f>'[1](1) AP 9600 &amp; 9620'!O70</f>
        <v>43305</v>
      </c>
      <c r="D18">
        <f>'[1](1) AP 9600 &amp; 9620'!G70</f>
        <v>201804</v>
      </c>
      <c r="E18" t="str">
        <f>'[1](1) AP 9600 &amp; 9620'!C70</f>
        <v>Healthcare At Home Limited</v>
      </c>
      <c r="F18" s="4" t="str">
        <f>'[1](1) AP 9600 &amp; 9620'!D70</f>
        <v>OP/7325053</v>
      </c>
      <c r="G18" s="5">
        <f>'[1](1) AP 9600 &amp; 9620'!M70</f>
        <v>-67800</v>
      </c>
      <c r="H18" t="str">
        <f>'[1](1) AP 9600 &amp; 9620'!Q70</f>
        <v>Drugs - MHRA License</v>
      </c>
      <c r="I18" t="str">
        <f>'[1](1) AP 9600 &amp; 9620'!R70</f>
        <v>Pharmacy</v>
      </c>
      <c r="J18" s="5"/>
    </row>
    <row r="19" spans="1:10" x14ac:dyDescent="0.3">
      <c r="A19" s="2" t="s">
        <v>9</v>
      </c>
      <c r="B19" s="2" t="s">
        <v>10</v>
      </c>
      <c r="C19" s="1">
        <f>'[1](1) AP 9600 &amp; 9620'!O71</f>
        <v>43305</v>
      </c>
      <c r="D19">
        <f>'[1](1) AP 9600 &amp; 9620'!G71</f>
        <v>201804</v>
      </c>
      <c r="E19" t="str">
        <f>'[1](1) AP 9600 &amp; 9620'!C71</f>
        <v>Janssen Cilag Ltd</v>
      </c>
      <c r="F19" s="4">
        <f>'[1](1) AP 9600 &amp; 9620'!D71</f>
        <v>930422733</v>
      </c>
      <c r="G19" s="5">
        <f>'[1](1) AP 9600 &amp; 9620'!M71</f>
        <v>-72314.16</v>
      </c>
      <c r="H19" t="str">
        <f>'[1](1) AP 9600 &amp; 9620'!Q71</f>
        <v>Drugs - MHRA License</v>
      </c>
      <c r="I19" t="str">
        <f>'[1](1) AP 9600 &amp; 9620'!R71</f>
        <v>Pharmacy</v>
      </c>
      <c r="J19" s="5"/>
    </row>
    <row r="20" spans="1:10" x14ac:dyDescent="0.3">
      <c r="A20" s="2" t="s">
        <v>9</v>
      </c>
      <c r="B20" s="2" t="s">
        <v>10</v>
      </c>
      <c r="C20" s="1">
        <f>'[1](1) AP 9600 &amp; 9620'!O72</f>
        <v>43312</v>
      </c>
      <c r="D20">
        <f>'[1](1) AP 9600 &amp; 9620'!G72</f>
        <v>201804</v>
      </c>
      <c r="E20" t="str">
        <f>'[1](1) AP 9600 &amp; 9620'!C72</f>
        <v>Croydon Health Services NHS Trust</v>
      </c>
      <c r="F20" s="4" t="str">
        <f>'[1](1) AP 9600 &amp; 9620'!D72</f>
        <v>I0120598</v>
      </c>
      <c r="G20" s="5">
        <f>'[1](1) AP 9600 &amp; 9620'!M72</f>
        <v>-113812.5</v>
      </c>
      <c r="H20" t="str">
        <f>'[1](1) AP 9600 &amp; 9620'!Q72</f>
        <v>Misc Expenditure</v>
      </c>
      <c r="I20" t="str">
        <f>'[1](1) AP 9600 &amp; 9620'!R72</f>
        <v>SWLP Blood Sciences</v>
      </c>
      <c r="J20" s="5"/>
    </row>
    <row r="21" spans="1:10" x14ac:dyDescent="0.3">
      <c r="A21" s="2" t="s">
        <v>9</v>
      </c>
      <c r="B21" s="2" t="s">
        <v>10</v>
      </c>
      <c r="C21" s="1">
        <f>'[1](1) AP 9600 &amp; 9620'!O73</f>
        <v>43312</v>
      </c>
      <c r="D21">
        <f>'[1](1) AP 9600 &amp; 9620'!G73</f>
        <v>201804</v>
      </c>
      <c r="E21" t="str">
        <f>'[1](1) AP 9600 &amp; 9620'!C73</f>
        <v>Croydon Health Services NHS Trust</v>
      </c>
      <c r="F21" s="4" t="str">
        <f>'[1](1) AP 9600 &amp; 9620'!D73</f>
        <v>I0120601</v>
      </c>
      <c r="G21" s="5">
        <f>'[1](1) AP 9600 &amp; 9620'!M73</f>
        <v>-285678.75</v>
      </c>
      <c r="H21" t="str">
        <f>'[1](1) AP 9600 &amp; 9620'!Q73</f>
        <v>Misc Expenditure</v>
      </c>
      <c r="I21" t="str">
        <f>'[1](1) AP 9600 &amp; 9620'!R73</f>
        <v>SWLP Blood Sciences</v>
      </c>
      <c r="J21" s="5"/>
    </row>
    <row r="22" spans="1:10" x14ac:dyDescent="0.3">
      <c r="A22" s="2" t="s">
        <v>9</v>
      </c>
      <c r="B22" s="2" t="s">
        <v>10</v>
      </c>
      <c r="C22" s="1">
        <f>'[1](1) AP 9600 &amp; 9620'!O74</f>
        <v>43314</v>
      </c>
      <c r="D22">
        <f>'[1](1) AP 9600 &amp; 9620'!G74</f>
        <v>201804</v>
      </c>
      <c r="E22" t="str">
        <f>'[1](1) AP 9600 &amp; 9620'!C74</f>
        <v>Medtronic</v>
      </c>
      <c r="F22" s="4">
        <f>'[1](1) AP 9600 &amp; 9620'!D74</f>
        <v>1098958528</v>
      </c>
      <c r="G22" s="5">
        <f>'[1](1) AP 9600 &amp; 9620'!M74</f>
        <v>-52500</v>
      </c>
      <c r="H22" t="str">
        <f>'[1](1) AP 9600 &amp; 9620'!Q74</f>
        <v>M &amp; S Pacemakers DDD</v>
      </c>
      <c r="I22" t="str">
        <f>'[1](1) AP 9600 &amp; 9620'!R74</f>
        <v>Cardiology CAG</v>
      </c>
      <c r="J22" s="5"/>
    </row>
    <row r="23" spans="1:10" x14ac:dyDescent="0.3">
      <c r="A23" s="2" t="s">
        <v>9</v>
      </c>
      <c r="B23" s="2" t="s">
        <v>10</v>
      </c>
      <c r="C23" s="1">
        <f>'[1](1) AP 9600 &amp; 9620'!O75</f>
        <v>43298</v>
      </c>
      <c r="D23">
        <f>'[1](1) AP 9600 &amp; 9620'!G75</f>
        <v>201804</v>
      </c>
      <c r="E23" t="str">
        <f>'[1](1) AP 9600 &amp; 9620'!C75</f>
        <v>Novartis Pharmaceuticals UK</v>
      </c>
      <c r="F23" s="4">
        <f>'[1](1) AP 9600 &amp; 9620'!D75</f>
        <v>91987490</v>
      </c>
      <c r="G23" s="5">
        <f>'[1](1) AP 9600 &amp; 9620'!M75</f>
        <v>-56866.68</v>
      </c>
      <c r="H23" t="str">
        <f>'[1](1) AP 9600 &amp; 9620'!Q75</f>
        <v>Drugs - MHRA License</v>
      </c>
      <c r="I23" t="str">
        <f>'[1](1) AP 9600 &amp; 9620'!R75</f>
        <v>Pharmacy</v>
      </c>
      <c r="J23" s="5"/>
    </row>
    <row r="24" spans="1:10" x14ac:dyDescent="0.3">
      <c r="A24" s="2" t="s">
        <v>9</v>
      </c>
      <c r="B24" s="2" t="s">
        <v>10</v>
      </c>
      <c r="C24" s="1">
        <f>'[1](1) AP 9600 &amp; 9620'!O76</f>
        <v>43298</v>
      </c>
      <c r="D24">
        <f>'[1](1) AP 9600 &amp; 9620'!G76</f>
        <v>201804</v>
      </c>
      <c r="E24" t="str">
        <f>'[1](1) AP 9600 &amp; 9620'!C76</f>
        <v>Novartis Pharmaceuticals UK</v>
      </c>
      <c r="F24" s="4">
        <f>'[1](1) AP 9600 &amp; 9620'!D76</f>
        <v>91987409</v>
      </c>
      <c r="G24" s="5">
        <f>'[1](1) AP 9600 &amp; 9620'!M76</f>
        <v>-29322</v>
      </c>
      <c r="H24" t="str">
        <f>'[1](1) AP 9600 &amp; 9620'!Q76</f>
        <v>Drugs - MHRA License</v>
      </c>
      <c r="I24" t="str">
        <f>'[1](1) AP 9600 &amp; 9620'!R76</f>
        <v>Pharmacy</v>
      </c>
      <c r="J24" s="5"/>
    </row>
    <row r="25" spans="1:10" x14ac:dyDescent="0.3">
      <c r="A25" s="2" t="s">
        <v>9</v>
      </c>
      <c r="B25" s="2" t="s">
        <v>10</v>
      </c>
      <c r="C25" s="1">
        <f>'[1](1) AP 9600 &amp; 9620'!O77</f>
        <v>43314</v>
      </c>
      <c r="D25">
        <f>'[1](1) AP 9600 &amp; 9620'!G77</f>
        <v>201804</v>
      </c>
      <c r="E25" t="str">
        <f>'[1](1) AP 9600 &amp; 9620'!C77</f>
        <v>South West London And St Georges Mental</v>
      </c>
      <c r="F25" s="4" t="str">
        <f>'[1](1) AP 9600 &amp; 9620'!D77</f>
        <v>P0062067</v>
      </c>
      <c r="G25" s="5">
        <f>'[1](1) AP 9600 &amp; 9620'!M77</f>
        <v>-69191</v>
      </c>
      <c r="H25" t="str">
        <f>'[1](1) AP 9600 &amp; 9620'!Q77</f>
        <v>Clinical Psychiatry Services</v>
      </c>
      <c r="I25" t="str">
        <f>'[1](1) AP 9600 &amp; 9620'!R77</f>
        <v>Emergency Department</v>
      </c>
      <c r="J25" s="5"/>
    </row>
    <row r="26" spans="1:10" x14ac:dyDescent="0.3">
      <c r="A26" s="2" t="s">
        <v>9</v>
      </c>
      <c r="B26" s="2" t="s">
        <v>10</v>
      </c>
      <c r="C26" s="1">
        <f>'[1](1) AP 9600 &amp; 9620'!O78</f>
        <v>43284</v>
      </c>
      <c r="D26">
        <f>'[1](1) AP 9600 &amp; 9620'!G78</f>
        <v>201804</v>
      </c>
      <c r="E26" t="str">
        <f>'[1](1) AP 9600 &amp; 9620'!C78</f>
        <v>Philips Healthcare</v>
      </c>
      <c r="F26" s="4">
        <f>'[1](1) AP 9600 &amp; 9620'!D78</f>
        <v>7300280152</v>
      </c>
      <c r="G26" s="5">
        <f>'[1](1) AP 9600 &amp; 9620'!M78</f>
        <v>-117996.05</v>
      </c>
      <c r="H26" t="str">
        <f>'[1](1) AP 9600 &amp; 9620'!Q78</f>
        <v>Computer Software</v>
      </c>
      <c r="I26" t="str">
        <f>'[1](1) AP 9600 &amp; 9620'!R78</f>
        <v>Imaging</v>
      </c>
      <c r="J26" s="5"/>
    </row>
    <row r="27" spans="1:10" x14ac:dyDescent="0.3">
      <c r="A27" s="2" t="s">
        <v>9</v>
      </c>
      <c r="B27" s="2" t="s">
        <v>10</v>
      </c>
      <c r="C27" s="1">
        <f>'[1](1) AP 9600 &amp; 9620'!O79</f>
        <v>43284</v>
      </c>
      <c r="D27">
        <f>'[1](1) AP 9600 &amp; 9620'!G79</f>
        <v>201804</v>
      </c>
      <c r="E27" t="str">
        <f>'[1](1) AP 9600 &amp; 9620'!C79</f>
        <v>Philips Healthcare</v>
      </c>
      <c r="F27" s="4">
        <f>'[1](1) AP 9600 &amp; 9620'!D79</f>
        <v>7300281827</v>
      </c>
      <c r="G27" s="5">
        <f>'[1](1) AP 9600 &amp; 9620'!M79</f>
        <v>-117996.05</v>
      </c>
      <c r="H27" t="str">
        <f>'[1](1) AP 9600 &amp; 9620'!Q79</f>
        <v>Computer Software</v>
      </c>
      <c r="I27" t="str">
        <f>'[1](1) AP 9600 &amp; 9620'!R79</f>
        <v>Imaging</v>
      </c>
      <c r="J27" s="5"/>
    </row>
    <row r="28" spans="1:10" x14ac:dyDescent="0.3">
      <c r="A28" s="2" t="s">
        <v>9</v>
      </c>
      <c r="B28" s="2" t="s">
        <v>10</v>
      </c>
      <c r="C28" s="1">
        <f>'[1](1) AP 9600 &amp; 9620'!O80</f>
        <v>43298</v>
      </c>
      <c r="D28">
        <f>'[1](1) AP 9600 &amp; 9620'!G80</f>
        <v>201804</v>
      </c>
      <c r="E28" t="str">
        <f>'[1](1) AP 9600 &amp; 9620'!C80</f>
        <v>Roche Products Ltd</v>
      </c>
      <c r="F28" s="4">
        <f>'[1](1) AP 9600 &amp; 9620'!D80</f>
        <v>1322025886</v>
      </c>
      <c r="G28" s="5">
        <f>'[1](1) AP 9600 &amp; 9620'!M80</f>
        <v>-33898.61</v>
      </c>
      <c r="H28" t="str">
        <f>'[1](1) AP 9600 &amp; 9620'!Q80</f>
        <v>JAC Purchases</v>
      </c>
      <c r="I28" t="str">
        <f>'[1](1) AP 9600 &amp; 9620'!R80</f>
        <v>Balance Sheet</v>
      </c>
      <c r="J28" s="5"/>
    </row>
    <row r="29" spans="1:10" x14ac:dyDescent="0.3">
      <c r="A29" s="2" t="s">
        <v>9</v>
      </c>
      <c r="B29" s="2" t="s">
        <v>10</v>
      </c>
      <c r="C29" s="1">
        <f>'[1](1) AP 9600 &amp; 9620'!O81</f>
        <v>43314</v>
      </c>
      <c r="D29">
        <f>'[1](1) AP 9600 &amp; 9620'!G81</f>
        <v>201804</v>
      </c>
      <c r="E29" t="str">
        <f>'[1](1) AP 9600 &amp; 9620'!C81</f>
        <v>Sunlight Service Group Ltd</v>
      </c>
      <c r="F29" s="4" t="str">
        <f>'[1](1) AP 9600 &amp; 9620'!D81</f>
        <v>SN2894239</v>
      </c>
      <c r="G29" s="5">
        <f>'[1](1) AP 9600 &amp; 9620'!M81</f>
        <v>-36751.72</v>
      </c>
      <c r="H29" t="str">
        <f>'[1](1) AP 9600 &amp; 9620'!Q81</f>
        <v>Contract Laundry Services</v>
      </c>
      <c r="I29" t="str">
        <f>'[1](1) AP 9600 &amp; 9620'!R81</f>
        <v>Hotel Services</v>
      </c>
      <c r="J29" s="5"/>
    </row>
    <row r="30" spans="1:10" x14ac:dyDescent="0.3">
      <c r="A30" s="2" t="s">
        <v>9</v>
      </c>
      <c r="B30" s="2" t="s">
        <v>10</v>
      </c>
      <c r="C30" s="1">
        <f>'[1](1) AP 9600 &amp; 9620'!O82</f>
        <v>43314</v>
      </c>
      <c r="D30">
        <f>'[1](1) AP 9600 &amp; 9620'!G82</f>
        <v>201804</v>
      </c>
      <c r="E30" t="str">
        <f>'[1](1) AP 9600 &amp; 9620'!C82</f>
        <v>Sunlight Service Group Ltd</v>
      </c>
      <c r="F30" s="4" t="str">
        <f>'[1](1) AP 9600 &amp; 9620'!D82</f>
        <v>SN2894280</v>
      </c>
      <c r="G30" s="5">
        <f>'[1](1) AP 9600 &amp; 9620'!M82</f>
        <v>-139662.72</v>
      </c>
      <c r="H30" t="str">
        <f>'[1](1) AP 9600 &amp; 9620'!Q82</f>
        <v>Contract Laundry Services</v>
      </c>
      <c r="I30" t="str">
        <f>'[1](1) AP 9600 &amp; 9620'!R82</f>
        <v>Hotel Services</v>
      </c>
      <c r="J30" s="5"/>
    </row>
    <row r="31" spans="1:10" x14ac:dyDescent="0.3">
      <c r="A31" s="2" t="s">
        <v>9</v>
      </c>
      <c r="B31" s="2" t="s">
        <v>10</v>
      </c>
      <c r="C31" s="1">
        <f>'[1](1) AP 9600 &amp; 9620'!O83</f>
        <v>43298</v>
      </c>
      <c r="D31">
        <f>'[1](1) AP 9600 &amp; 9620'!G83</f>
        <v>201804</v>
      </c>
      <c r="E31" t="str">
        <f>'[1](1) AP 9600 &amp; 9620'!C83</f>
        <v>Unison</v>
      </c>
      <c r="F31" s="4" t="str">
        <f>'[1](1) AP 9600 &amp; 9620'!D83</f>
        <v>MONTH 01-03 18/19</v>
      </c>
      <c r="G31" s="5">
        <f>'[1](1) AP 9600 &amp; 9620'!M83</f>
        <v>-26308.95</v>
      </c>
      <c r="H31" t="str">
        <f>'[1](1) AP 9600 &amp; 9620'!Q83</f>
        <v>Trade Union Subscriptions</v>
      </c>
      <c r="I31" t="str">
        <f>'[1](1) AP 9600 &amp; 9620'!R83</f>
        <v>Balance Sheet</v>
      </c>
      <c r="J31" s="5"/>
    </row>
    <row r="32" spans="1:10" x14ac:dyDescent="0.3">
      <c r="A32" s="2" t="s">
        <v>9</v>
      </c>
      <c r="B32" s="2" t="s">
        <v>10</v>
      </c>
      <c r="C32" s="1">
        <f>'[1](1) AP 9600 &amp; 9620'!O84</f>
        <v>43314</v>
      </c>
      <c r="D32">
        <f>'[1](1) AP 9600 &amp; 9620'!G84</f>
        <v>201804</v>
      </c>
      <c r="E32" t="str">
        <f>'[1](1) AP 9600 &amp; 9620'!C84</f>
        <v>Wandsworth Borough Council</v>
      </c>
      <c r="F32" s="4" t="str">
        <f>'[1](1) AP 9600 &amp; 9620'!D84</f>
        <v>34076871/AUG18</v>
      </c>
      <c r="G32" s="5">
        <f>'[1](1) AP 9600 &amp; 9620'!M84</f>
        <v>-247058</v>
      </c>
      <c r="H32" t="str">
        <f>'[1](1) AP 9600 &amp; 9620'!Q84</f>
        <v>Rates</v>
      </c>
      <c r="I32" t="str">
        <f>'[1](1) AP 9600 &amp; 9620'!R84</f>
        <v>Rates</v>
      </c>
      <c r="J32" s="5"/>
    </row>
    <row r="33" spans="1:10" x14ac:dyDescent="0.3">
      <c r="A33" s="2" t="s">
        <v>9</v>
      </c>
      <c r="B33" s="2" t="s">
        <v>10</v>
      </c>
      <c r="C33" s="1">
        <f>'[1](1) AP 9600 &amp; 9620'!O85</f>
        <v>43305</v>
      </c>
      <c r="D33">
        <f>'[1](1) AP 9600 &amp; 9620'!G85</f>
        <v>201804</v>
      </c>
      <c r="E33" t="str">
        <f>'[1](1) AP 9600 &amp; 9620'!C85</f>
        <v>Roche Diagnostics Limited</v>
      </c>
      <c r="F33" s="4">
        <f>'[1](1) AP 9600 &amp; 9620'!D85</f>
        <v>6570922671</v>
      </c>
      <c r="G33" s="5">
        <f>'[1](1) AP 9600 &amp; 9620'!M85</f>
        <v>-212959.56</v>
      </c>
      <c r="H33" t="str">
        <f>'[1](1) AP 9600 &amp; 9620'!Q85</f>
        <v>Purch of Non NHS Healthcare</v>
      </c>
      <c r="I33" t="str">
        <f>'[1](1) AP 9600 &amp; 9620'!R85</f>
        <v>SWLP Microbiology</v>
      </c>
      <c r="J33" s="5"/>
    </row>
    <row r="34" spans="1:10" x14ac:dyDescent="0.3">
      <c r="A34" s="2" t="s">
        <v>9</v>
      </c>
      <c r="B34" s="2" t="s">
        <v>10</v>
      </c>
      <c r="C34" s="1">
        <f>'[1](1) AP 9600 &amp; 9620'!O86</f>
        <v>43305</v>
      </c>
      <c r="D34">
        <f>'[1](1) AP 9600 &amp; 9620'!G86</f>
        <v>201804</v>
      </c>
      <c r="E34" t="str">
        <f>'[1](1) AP 9600 &amp; 9620'!C86</f>
        <v>Roche Diagnostics Limited</v>
      </c>
      <c r="F34" s="4">
        <f>'[1](1) AP 9600 &amp; 9620'!D86</f>
        <v>6570922047</v>
      </c>
      <c r="G34" s="5">
        <f>'[1](1) AP 9600 &amp; 9620'!M86</f>
        <v>-212959.56</v>
      </c>
      <c r="H34" t="str">
        <f>'[1](1) AP 9600 &amp; 9620'!Q86</f>
        <v>Purch of Non NHS Healthcare</v>
      </c>
      <c r="I34" t="str">
        <f>'[1](1) AP 9600 &amp; 9620'!R86</f>
        <v>SWLP Microbiology</v>
      </c>
      <c r="J34" s="5"/>
    </row>
    <row r="35" spans="1:10" x14ac:dyDescent="0.3">
      <c r="A35" s="2" t="s">
        <v>9</v>
      </c>
      <c r="B35" s="2" t="s">
        <v>10</v>
      </c>
      <c r="C35" s="1">
        <f>'[1](1) AP 9600 &amp; 9620'!O87</f>
        <v>43305</v>
      </c>
      <c r="D35">
        <f>'[1](1) AP 9600 &amp; 9620'!G87</f>
        <v>201804</v>
      </c>
      <c r="E35" t="str">
        <f>'[1](1) AP 9600 &amp; 9620'!C87</f>
        <v>Roche Diagnostics Limited</v>
      </c>
      <c r="F35" s="4">
        <f>'[1](1) AP 9600 &amp; 9620'!D87</f>
        <v>6570923267</v>
      </c>
      <c r="G35" s="5">
        <f>'[1](1) AP 9600 &amp; 9620'!M87</f>
        <v>-212959.56</v>
      </c>
      <c r="H35" t="str">
        <f>'[1](1) AP 9600 &amp; 9620'!Q87</f>
        <v>Purch of Non NHS Healthcare</v>
      </c>
      <c r="I35" t="str">
        <f>'[1](1) AP 9600 &amp; 9620'!R87</f>
        <v>SWLP Microbiology</v>
      </c>
      <c r="J35" s="5"/>
    </row>
    <row r="36" spans="1:10" x14ac:dyDescent="0.3">
      <c r="A36" s="2" t="s">
        <v>9</v>
      </c>
      <c r="B36" s="2" t="s">
        <v>10</v>
      </c>
      <c r="C36" s="1">
        <f>'[1](1) AP 9600 &amp; 9620'!O88</f>
        <v>43305</v>
      </c>
      <c r="D36">
        <f>'[1](1) AP 9600 &amp; 9620'!G88</f>
        <v>201804</v>
      </c>
      <c r="E36" t="str">
        <f>'[1](1) AP 9600 &amp; 9620'!C88</f>
        <v>Roche Diagnostics Limited</v>
      </c>
      <c r="F36" s="4">
        <f>'[1](1) AP 9600 &amp; 9620'!D88</f>
        <v>6570914784</v>
      </c>
      <c r="G36" s="5">
        <f>'[1](1) AP 9600 &amp; 9620'!M88</f>
        <v>-93591.56</v>
      </c>
      <c r="H36" t="str">
        <f>'[1](1) AP 9600 &amp; 9620'!Q88</f>
        <v>Lab Equipment</v>
      </c>
      <c r="I36" t="str">
        <f>'[1](1) AP 9600 &amp; 9620'!R88</f>
        <v>SWLP Immunology</v>
      </c>
      <c r="J36" s="5"/>
    </row>
    <row r="37" spans="1:10" x14ac:dyDescent="0.3">
      <c r="A37" s="2" t="s">
        <v>9</v>
      </c>
      <c r="B37" s="2" t="s">
        <v>10</v>
      </c>
      <c r="C37" s="1">
        <f>'[1](1) AP 9600 &amp; 9620'!O89</f>
        <v>43298</v>
      </c>
      <c r="D37">
        <f>'[1](1) AP 9600 &amp; 9620'!G89</f>
        <v>201804</v>
      </c>
      <c r="E37" t="str">
        <f>'[1](1) AP 9600 &amp; 9620'!C89</f>
        <v>Roche Diagnostics Limited</v>
      </c>
      <c r="F37" s="4">
        <f>'[1](1) AP 9600 &amp; 9620'!D89</f>
        <v>6570899967</v>
      </c>
      <c r="G37" s="5">
        <f>'[1](1) AP 9600 &amp; 9620'!M89</f>
        <v>-93591.56</v>
      </c>
      <c r="H37" t="str">
        <f>'[1](1) AP 9600 &amp; 9620'!Q89</f>
        <v>Lab Equipment</v>
      </c>
      <c r="I37" t="str">
        <f>'[1](1) AP 9600 &amp; 9620'!R89</f>
        <v>SWLP Immunology</v>
      </c>
      <c r="J37" s="5"/>
    </row>
    <row r="38" spans="1:10" x14ac:dyDescent="0.3">
      <c r="A38" s="2" t="s">
        <v>9</v>
      </c>
      <c r="B38" s="2" t="s">
        <v>10</v>
      </c>
      <c r="C38" s="1">
        <f>'[1](1) AP 9600 &amp; 9620'!O90</f>
        <v>43298</v>
      </c>
      <c r="D38">
        <f>'[1](1) AP 9600 &amp; 9620'!G90</f>
        <v>201804</v>
      </c>
      <c r="E38" t="str">
        <f>'[1](1) AP 9600 &amp; 9620'!C90</f>
        <v>Roche Diagnostics Limited</v>
      </c>
      <c r="F38" s="4">
        <f>'[1](1) AP 9600 &amp; 9620'!D90</f>
        <v>6570914780</v>
      </c>
      <c r="G38" s="5">
        <f>'[1](1) AP 9600 &amp; 9620'!M90</f>
        <v>-93591.56</v>
      </c>
      <c r="H38" t="str">
        <f>'[1](1) AP 9600 &amp; 9620'!Q90</f>
        <v>M &amp; S Equipment Repairs</v>
      </c>
      <c r="I38" t="str">
        <f>'[1](1) AP 9600 &amp; 9620'!R90</f>
        <v>SWLP Cellular Pathology</v>
      </c>
      <c r="J38" s="5"/>
    </row>
    <row r="39" spans="1:10" x14ac:dyDescent="0.3">
      <c r="A39" s="2" t="s">
        <v>9</v>
      </c>
      <c r="B39" s="2" t="s">
        <v>10</v>
      </c>
      <c r="C39" s="1">
        <f>'[1](1) AP 9600 &amp; 9620'!O91</f>
        <v>43298</v>
      </c>
      <c r="D39">
        <f>'[1](1) AP 9600 &amp; 9620'!G91</f>
        <v>201804</v>
      </c>
      <c r="E39" t="str">
        <f>'[1](1) AP 9600 &amp; 9620'!C91</f>
        <v>Roche Diagnostics Limited</v>
      </c>
      <c r="F39" s="4">
        <f>'[1](1) AP 9600 &amp; 9620'!D91</f>
        <v>6570900547</v>
      </c>
      <c r="G39" s="5">
        <f>'[1](1) AP 9600 &amp; 9620'!M91</f>
        <v>-93591.56</v>
      </c>
      <c r="H39" t="str">
        <f>'[1](1) AP 9600 &amp; 9620'!Q91</f>
        <v>Lab Equipment</v>
      </c>
      <c r="I39" t="str">
        <f>'[1](1) AP 9600 &amp; 9620'!R91</f>
        <v>SWLP Immunology</v>
      </c>
      <c r="J39" s="5"/>
    </row>
    <row r="40" spans="1:10" x14ac:dyDescent="0.3">
      <c r="A40" s="2" t="s">
        <v>9</v>
      </c>
      <c r="B40" s="2" t="s">
        <v>10</v>
      </c>
      <c r="C40" s="1">
        <f>'[1](1) AP 9600 &amp; 9620'!O92</f>
        <v>43314</v>
      </c>
      <c r="D40">
        <f>'[1](1) AP 9600 &amp; 9620'!G92</f>
        <v>201804</v>
      </c>
      <c r="E40" t="str">
        <f>'[1](1) AP 9600 &amp; 9620'!C92</f>
        <v>Roche Diagnostics Limited</v>
      </c>
      <c r="F40" s="4">
        <f>'[1](1) AP 9600 &amp; 9620'!D92</f>
        <v>6570928654</v>
      </c>
      <c r="G40" s="5">
        <f>'[1](1) AP 9600 &amp; 9620'!M92</f>
        <v>-93591.56</v>
      </c>
      <c r="H40" t="str">
        <f>'[1](1) AP 9600 &amp; 9620'!Q92</f>
        <v>VAT Inputs Contracted Out</v>
      </c>
      <c r="I40" t="str">
        <f>'[1](1) AP 9600 &amp; 9620'!R92</f>
        <v>Balance Sheet</v>
      </c>
      <c r="J40" s="5"/>
    </row>
    <row r="41" spans="1:10" x14ac:dyDescent="0.3">
      <c r="A41" s="2" t="s">
        <v>9</v>
      </c>
      <c r="B41" s="2" t="s">
        <v>10</v>
      </c>
      <c r="C41" s="1">
        <f>'[1](1) AP 9600 &amp; 9620'!O93</f>
        <v>43284</v>
      </c>
      <c r="D41">
        <f>'[1](1) AP 9600 &amp; 9620'!G93</f>
        <v>201804</v>
      </c>
      <c r="E41" t="str">
        <f>'[1](1) AP 9600 &amp; 9620'!C93</f>
        <v>Siemens Healthcare Ltd</v>
      </c>
      <c r="F41" s="4">
        <f>'[1](1) AP 9600 &amp; 9620'!D93</f>
        <v>1051040811</v>
      </c>
      <c r="G41" s="5">
        <f>'[1](1) AP 9600 &amp; 9620'!M93</f>
        <v>-79666.8</v>
      </c>
      <c r="H41" t="str">
        <f>'[1](1) AP 9600 &amp; 9620'!Q93</f>
        <v>Contract Services Building</v>
      </c>
      <c r="I41" t="str">
        <f>'[1](1) AP 9600 &amp; 9620'!R93</f>
        <v>Capital</v>
      </c>
      <c r="J41" s="5"/>
    </row>
    <row r="42" spans="1:10" x14ac:dyDescent="0.3">
      <c r="A42" s="2" t="s">
        <v>9</v>
      </c>
      <c r="B42" s="2" t="s">
        <v>10</v>
      </c>
      <c r="C42" s="1">
        <f>'[1](1) AP 9600 &amp; 9620'!O94</f>
        <v>43284</v>
      </c>
      <c r="D42">
        <f>'[1](1) AP 9600 &amp; 9620'!G94</f>
        <v>201804</v>
      </c>
      <c r="E42" t="str">
        <f>'[1](1) AP 9600 &amp; 9620'!C94</f>
        <v>Siemens Healthcare Ltd</v>
      </c>
      <c r="F42" s="4">
        <f>'[1](1) AP 9600 &amp; 9620'!D94</f>
        <v>1051032829</v>
      </c>
      <c r="G42" s="5">
        <f>'[1](1) AP 9600 &amp; 9620'!M94</f>
        <v>-34320</v>
      </c>
      <c r="H42" t="str">
        <f>'[1](1) AP 9600 &amp; 9620'!Q94</f>
        <v>X Ray Equipment</v>
      </c>
      <c r="I42" t="str">
        <f>'[1](1) AP 9600 &amp; 9620'!R94</f>
        <v>Imaging</v>
      </c>
      <c r="J42" s="5"/>
    </row>
    <row r="43" spans="1:10" x14ac:dyDescent="0.3">
      <c r="A43" s="2" t="s">
        <v>9</v>
      </c>
      <c r="B43" s="2" t="s">
        <v>10</v>
      </c>
      <c r="C43" s="1">
        <f>'[1](1) AP 9600 &amp; 9620'!O95</f>
        <v>43305</v>
      </c>
      <c r="D43">
        <f>'[1](1) AP 9600 &amp; 9620'!G95</f>
        <v>201804</v>
      </c>
      <c r="E43" t="str">
        <f>'[1](1) AP 9600 &amp; 9620'!C95</f>
        <v>Siemens Financial Services Limited</v>
      </c>
      <c r="F43" s="4" t="str">
        <f>'[1](1) AP 9600 &amp; 9620'!D95</f>
        <v>220/18/0002220</v>
      </c>
      <c r="G43" s="5">
        <f>'[1](1) AP 9600 &amp; 9620'!M95</f>
        <v>-132935.01999999999</v>
      </c>
      <c r="H43" t="str">
        <f>'[1](1) AP 9600 &amp; 9620'!Q95</f>
        <v>M &amp; S Equipment</v>
      </c>
      <c r="I43" t="str">
        <f>'[1](1) AP 9600 &amp; 9620'!R95</f>
        <v>Neuroradiology</v>
      </c>
      <c r="J43" s="5"/>
    </row>
    <row r="44" spans="1:10" x14ac:dyDescent="0.3">
      <c r="A44" s="2" t="s">
        <v>9</v>
      </c>
      <c r="B44" s="2" t="s">
        <v>10</v>
      </c>
      <c r="C44" s="1">
        <f>'[1](1) AP 9600 &amp; 9620'!O96</f>
        <v>43305</v>
      </c>
      <c r="D44">
        <f>'[1](1) AP 9600 &amp; 9620'!G96</f>
        <v>201804</v>
      </c>
      <c r="E44" t="str">
        <f>'[1](1) AP 9600 &amp; 9620'!C96</f>
        <v>Russell Cawberry Ltd</v>
      </c>
      <c r="F44" s="4">
        <f>'[1](1) AP 9600 &amp; 9620'!D96</f>
        <v>628487</v>
      </c>
      <c r="G44" s="5">
        <f>'[1](1) AP 9600 &amp; 9620'!M96</f>
        <v>-113326.72</v>
      </c>
      <c r="H44" t="str">
        <f>'[1](1) AP 9600 &amp; 9620'!Q96</f>
        <v>Contract Services Building</v>
      </c>
      <c r="I44" t="str">
        <f>'[1](1) AP 9600 &amp; 9620'!R96</f>
        <v>Capital</v>
      </c>
      <c r="J44" s="5"/>
    </row>
    <row r="45" spans="1:10" x14ac:dyDescent="0.3">
      <c r="A45" s="2" t="s">
        <v>9</v>
      </c>
      <c r="B45" s="2" t="s">
        <v>10</v>
      </c>
      <c r="C45" s="1">
        <f>'[1](1) AP 9600 &amp; 9620'!O97</f>
        <v>43298</v>
      </c>
      <c r="D45">
        <f>'[1](1) AP 9600 &amp; 9620'!G97</f>
        <v>201804</v>
      </c>
      <c r="E45" t="str">
        <f>'[1](1) AP 9600 &amp; 9620'!C97</f>
        <v>Nursing 2000 Ltd</v>
      </c>
      <c r="F45" s="4" t="str">
        <f>'[1](1) AP 9600 &amp; 9620'!D97</f>
        <v>STG5-206261</v>
      </c>
      <c r="G45" s="5">
        <f>'[1](1) AP 9600 &amp; 9620'!M97</f>
        <v>-25854.02</v>
      </c>
      <c r="H45" t="str">
        <f>'[1](1) AP 9600 &amp; 9620'!Q97</f>
        <v>Nursing Qualified - Agency</v>
      </c>
      <c r="I45" t="str">
        <f>'[1](1) AP 9600 &amp; 9620'!R97</f>
        <v>Cardiology CAG</v>
      </c>
      <c r="J45" s="5"/>
    </row>
    <row r="46" spans="1:10" x14ac:dyDescent="0.3">
      <c r="A46" s="2" t="s">
        <v>9</v>
      </c>
      <c r="B46" s="2" t="s">
        <v>10</v>
      </c>
      <c r="C46" s="1">
        <f>'[1](1) AP 9600 &amp; 9620'!O98</f>
        <v>43305</v>
      </c>
      <c r="D46">
        <f>'[1](1) AP 9600 &amp; 9620'!G98</f>
        <v>201804</v>
      </c>
      <c r="E46" t="str">
        <f>'[1](1) AP 9600 &amp; 9620'!C98</f>
        <v>South London &amp; Maudsley NHS Foundation Trust</v>
      </c>
      <c r="F46" s="4" t="str">
        <f>'[1](1) AP 9600 &amp; 9620'!D98</f>
        <v>M0117345</v>
      </c>
      <c r="G46" s="5">
        <f>'[1](1) AP 9600 &amp; 9620'!M98</f>
        <v>-515910</v>
      </c>
      <c r="H46" t="str">
        <f>'[1](1) AP 9600 &amp; 9620'!Q98</f>
        <v>Purch of NHS Healthcare</v>
      </c>
      <c r="I46" t="str">
        <f>'[1](1) AP 9600 &amp; 9620'!R98</f>
        <v>Offender Healthcare HMPW</v>
      </c>
      <c r="J46" s="5"/>
    </row>
    <row r="47" spans="1:10" x14ac:dyDescent="0.3">
      <c r="A47" s="2" t="s">
        <v>9</v>
      </c>
      <c r="B47" s="2" t="s">
        <v>10</v>
      </c>
      <c r="C47" s="1">
        <f>'[1](1) AP 9600 &amp; 9620'!O99</f>
        <v>43297</v>
      </c>
      <c r="D47">
        <f>'[1](1) AP 9600 &amp; 9620'!G99</f>
        <v>201804</v>
      </c>
      <c r="E47" t="str">
        <f>'[1](1) AP 9600 &amp; 9620'!C99</f>
        <v>NHS Litigation Authority</v>
      </c>
      <c r="F47" s="4" t="str">
        <f>'[1](1) AP 9600 &amp; 9620'!D99</f>
        <v>SICX/00132244</v>
      </c>
      <c r="G47" s="5">
        <f>'[1](1) AP 9600 &amp; 9620'!M99</f>
        <v>-2829092.89</v>
      </c>
      <c r="H47" t="str">
        <f>'[1](1) AP 9600 &amp; 9620'!Q99</f>
        <v>Cnst Membership</v>
      </c>
      <c r="I47" t="str">
        <f>'[1](1) AP 9600 &amp; 9620'!R99</f>
        <v>Quality Governance Directorate</v>
      </c>
      <c r="J47" s="5"/>
    </row>
    <row r="48" spans="1:10" x14ac:dyDescent="0.3">
      <c r="A48" s="2" t="s">
        <v>9</v>
      </c>
      <c r="B48" s="2" t="s">
        <v>10</v>
      </c>
      <c r="C48" s="1">
        <f>'[1](1) AP 9600 &amp; 9620'!O100</f>
        <v>43297</v>
      </c>
      <c r="D48">
        <f>'[1](1) AP 9600 &amp; 9620'!G100</f>
        <v>201804</v>
      </c>
      <c r="E48" t="str">
        <f>'[1](1) AP 9600 &amp; 9620'!C100</f>
        <v>NHS Litigation Authority</v>
      </c>
      <c r="F48" s="4" t="str">
        <f>'[1](1) AP 9600 &amp; 9620'!D100</f>
        <v>SICX/00132245</v>
      </c>
      <c r="G48" s="5">
        <f>'[1](1) AP 9600 &amp; 9620'!M100</f>
        <v>-37602.339999999997</v>
      </c>
      <c r="H48" t="str">
        <f>'[1](1) AP 9600 &amp; 9620'!Q100</f>
        <v>Cnst Membership</v>
      </c>
      <c r="I48" t="str">
        <f>'[1](1) AP 9600 &amp; 9620'!R100</f>
        <v>Quality Governance Directorate</v>
      </c>
      <c r="J48" s="5"/>
    </row>
    <row r="49" spans="1:10" x14ac:dyDescent="0.3">
      <c r="A49" s="2" t="s">
        <v>9</v>
      </c>
      <c r="B49" s="2" t="s">
        <v>10</v>
      </c>
      <c r="C49" s="1">
        <f>'[1](1) AP 9600 &amp; 9620'!O101</f>
        <v>43314</v>
      </c>
      <c r="D49">
        <f>'[1](1) AP 9600 &amp; 9620'!G101</f>
        <v>201804</v>
      </c>
      <c r="E49" t="str">
        <f>'[1](1) AP 9600 &amp; 9620'!C101</f>
        <v>HCA International Ltd</v>
      </c>
      <c r="F49" s="4" t="str">
        <f>'[1](1) AP 9600 &amp; 9620'!D101</f>
        <v>STGE003-SEPT17</v>
      </c>
      <c r="G49" s="5">
        <f>'[1](1) AP 9600 &amp; 9620'!M101</f>
        <v>-38702.379999999997</v>
      </c>
      <c r="H49" t="str">
        <f>'[1](1) AP 9600 &amp; 9620'!Q101</f>
        <v>Purch of Non NHS Healthcare</v>
      </c>
      <c r="I49" t="str">
        <f>'[1](1) AP 9600 &amp; 9620'!R101</f>
        <v>ENT &amp; Audiology</v>
      </c>
      <c r="J49" s="5"/>
    </row>
    <row r="50" spans="1:10" x14ac:dyDescent="0.3">
      <c r="A50" s="2" t="s">
        <v>9</v>
      </c>
      <c r="B50" s="2" t="s">
        <v>10</v>
      </c>
      <c r="C50" s="1">
        <f>'[1](1) AP 9600 &amp; 9620'!O102</f>
        <v>43314</v>
      </c>
      <c r="D50">
        <f>'[1](1) AP 9600 &amp; 9620'!G102</f>
        <v>201804</v>
      </c>
      <c r="E50" t="str">
        <f>'[1](1) AP 9600 &amp; 9620'!C102</f>
        <v>HCA International Ltd</v>
      </c>
      <c r="F50" s="4" t="str">
        <f>'[1](1) AP 9600 &amp; 9620'!D102</f>
        <v>STGE003-OCT17</v>
      </c>
      <c r="G50" s="5">
        <f>'[1](1) AP 9600 &amp; 9620'!M102</f>
        <v>-62405.4</v>
      </c>
      <c r="H50" t="str">
        <f>'[1](1) AP 9600 &amp; 9620'!Q102</f>
        <v>Purch of Non NHS Healthcare</v>
      </c>
      <c r="I50" t="str">
        <f>'[1](1) AP 9600 &amp; 9620'!R102</f>
        <v>ENT &amp; Audiology</v>
      </c>
      <c r="J50" s="5"/>
    </row>
    <row r="51" spans="1:10" x14ac:dyDescent="0.3">
      <c r="A51" s="2" t="s">
        <v>9</v>
      </c>
      <c r="B51" s="2" t="s">
        <v>10</v>
      </c>
      <c r="C51" s="1">
        <f>'[1](1) AP 9600 &amp; 9620'!O103</f>
        <v>43299</v>
      </c>
      <c r="D51">
        <f>'[1](1) AP 9600 &amp; 9620'!G103</f>
        <v>201804</v>
      </c>
      <c r="E51" t="str">
        <f>'[1](1) AP 9600 &amp; 9620'!C103</f>
        <v>Department of Health</v>
      </c>
      <c r="F51" s="4" t="str">
        <f>'[1](1) AP 9600 &amp; 9620'!D103</f>
        <v>Payment of Interest - DH Interim Working Capital Loan (6%) July 2018</v>
      </c>
      <c r="G51" s="5">
        <f>'[1](1) AP 9600 &amp; 9620'!M103</f>
        <v>-328864.59999999998</v>
      </c>
      <c r="H51" t="str">
        <f>'[1](1) AP 9600 &amp; 9620'!Q103</f>
        <v>Interest Creditors</v>
      </c>
      <c r="I51" t="str">
        <f>'[1](1) AP 9600 &amp; 9620'!R103</f>
        <v>Balance Sheet</v>
      </c>
      <c r="J51" s="5"/>
    </row>
    <row r="52" spans="1:10" x14ac:dyDescent="0.3">
      <c r="A52" s="2" t="s">
        <v>9</v>
      </c>
      <c r="B52" s="2" t="s">
        <v>10</v>
      </c>
      <c r="C52" s="1">
        <f>'[1](1) AP 9600 &amp; 9620'!O104</f>
        <v>43305</v>
      </c>
      <c r="D52">
        <f>'[1](1) AP 9600 &amp; 9620'!G104</f>
        <v>201804</v>
      </c>
      <c r="E52" t="str">
        <f>'[1](1) AP 9600 &amp; 9620'!C104</f>
        <v>AAH Hospital Service</v>
      </c>
      <c r="F52" s="4" t="str">
        <f>'[1](1) AP 9600 &amp; 9620'!D104</f>
        <v>50758159E</v>
      </c>
      <c r="G52" s="5">
        <f>'[1](1) AP 9600 &amp; 9620'!M104</f>
        <v>-34560</v>
      </c>
      <c r="H52" t="str">
        <f>'[1](1) AP 9600 &amp; 9620'!Q104</f>
        <v>JAC Purchases</v>
      </c>
      <c r="I52" t="str">
        <f>'[1](1) AP 9600 &amp; 9620'!R104</f>
        <v>Balance Sheet</v>
      </c>
      <c r="J52" s="5"/>
    </row>
    <row r="53" spans="1:10" x14ac:dyDescent="0.3">
      <c r="A53" s="2" t="s">
        <v>9</v>
      </c>
      <c r="B53" s="2" t="s">
        <v>10</v>
      </c>
      <c r="C53" s="1">
        <f>'[1](1) AP 9600 &amp; 9620'!O105</f>
        <v>43305</v>
      </c>
      <c r="D53">
        <f>'[1](1) AP 9600 &amp; 9620'!G105</f>
        <v>201804</v>
      </c>
      <c r="E53" t="str">
        <f>'[1](1) AP 9600 &amp; 9620'!C105</f>
        <v>Gilead Sciences Limited</v>
      </c>
      <c r="F53" s="4">
        <f>'[1](1) AP 9600 &amp; 9620'!D105</f>
        <v>4410140447</v>
      </c>
      <c r="G53" s="5">
        <f>'[1](1) AP 9600 &amp; 9620'!M105</f>
        <v>-59174.64</v>
      </c>
      <c r="H53" t="str">
        <f>'[1](1) AP 9600 &amp; 9620'!Q105</f>
        <v>Drugs - MHRA License</v>
      </c>
      <c r="I53" t="str">
        <f>'[1](1) AP 9600 &amp; 9620'!R105</f>
        <v>Pharmacy</v>
      </c>
      <c r="J53" s="5"/>
    </row>
    <row r="54" spans="1:10" x14ac:dyDescent="0.3">
      <c r="A54" s="2" t="s">
        <v>9</v>
      </c>
      <c r="B54" s="2" t="s">
        <v>10</v>
      </c>
      <c r="C54" s="1">
        <f>'[1](1) AP 9600 &amp; 9620'!O106</f>
        <v>43298</v>
      </c>
      <c r="D54">
        <f>'[1](1) AP 9600 &amp; 9620'!G106</f>
        <v>201804</v>
      </c>
      <c r="E54" t="str">
        <f>'[1](1) AP 9600 &amp; 9620'!C106</f>
        <v>Gilead Sciences Limited</v>
      </c>
      <c r="F54" s="4">
        <f>'[1](1) AP 9600 &amp; 9620'!D106</f>
        <v>4410140161</v>
      </c>
      <c r="G54" s="5">
        <f>'[1](1) AP 9600 &amp; 9620'!M106</f>
        <v>-35714.879999999997</v>
      </c>
      <c r="H54" t="str">
        <f>'[1](1) AP 9600 &amp; 9620'!Q106</f>
        <v>JAC Purchases</v>
      </c>
      <c r="I54" t="str">
        <f>'[1](1) AP 9600 &amp; 9620'!R106</f>
        <v>Balance Sheet</v>
      </c>
      <c r="J54" s="5"/>
    </row>
    <row r="55" spans="1:10" x14ac:dyDescent="0.3">
      <c r="A55" s="2" t="s">
        <v>9</v>
      </c>
      <c r="B55" s="2" t="s">
        <v>10</v>
      </c>
      <c r="C55" s="1">
        <f>'[1](1) AP 9600 &amp; 9620'!O107</f>
        <v>43314</v>
      </c>
      <c r="D55">
        <f>'[1](1) AP 9600 &amp; 9620'!G107</f>
        <v>201804</v>
      </c>
      <c r="E55" t="str">
        <f>'[1](1) AP 9600 &amp; 9620'!C107</f>
        <v>Gilead Sciences Limited</v>
      </c>
      <c r="F55" s="4">
        <f>'[1](1) AP 9600 &amp; 9620'!D107</f>
        <v>4410140735</v>
      </c>
      <c r="G55" s="5">
        <f>'[1](1) AP 9600 &amp; 9620'!M107</f>
        <v>-35264.160000000003</v>
      </c>
      <c r="H55" t="str">
        <f>'[1](1) AP 9600 &amp; 9620'!Q107</f>
        <v>JAC Purchases</v>
      </c>
      <c r="I55" t="str">
        <f>'[1](1) AP 9600 &amp; 9620'!R107</f>
        <v>Balance Sheet</v>
      </c>
      <c r="J55" s="5"/>
    </row>
    <row r="56" spans="1:10" x14ac:dyDescent="0.3">
      <c r="A56" s="2" t="s">
        <v>9</v>
      </c>
      <c r="B56" s="2" t="s">
        <v>10</v>
      </c>
      <c r="C56" s="1">
        <f>'[1](1) AP 9600 &amp; 9620'!O108</f>
        <v>43314</v>
      </c>
      <c r="D56">
        <f>'[1](1) AP 9600 &amp; 9620'!G108</f>
        <v>201804</v>
      </c>
      <c r="E56" t="str">
        <f>'[1](1) AP 9600 &amp; 9620'!C108</f>
        <v>Gilead Sciences Limited</v>
      </c>
      <c r="F56" s="4">
        <f>'[1](1) AP 9600 &amp; 9620'!D108</f>
        <v>4410140313</v>
      </c>
      <c r="G56" s="5">
        <f>'[1](1) AP 9600 &amp; 9620'!M108</f>
        <v>-59212.800000000003</v>
      </c>
      <c r="H56" t="str">
        <f>'[1](1) AP 9600 &amp; 9620'!Q108</f>
        <v>JAC Purchases</v>
      </c>
      <c r="I56" t="str">
        <f>'[1](1) AP 9600 &amp; 9620'!R108</f>
        <v>Balance Sheet</v>
      </c>
      <c r="J56" s="5"/>
    </row>
    <row r="57" spans="1:10" x14ac:dyDescent="0.3">
      <c r="A57" s="2" t="s">
        <v>9</v>
      </c>
      <c r="B57" s="2" t="s">
        <v>10</v>
      </c>
      <c r="C57" s="1">
        <f>'[1](1) AP 9600 &amp; 9620'!O109</f>
        <v>43314</v>
      </c>
      <c r="D57">
        <f>'[1](1) AP 9600 &amp; 9620'!G109</f>
        <v>201804</v>
      </c>
      <c r="E57" t="str">
        <f>'[1](1) AP 9600 &amp; 9620'!C109</f>
        <v>Gilead Sciences Limited</v>
      </c>
      <c r="F57" s="4">
        <f>'[1](1) AP 9600 &amp; 9620'!D109</f>
        <v>4410140679</v>
      </c>
      <c r="G57" s="5">
        <f>'[1](1) AP 9600 &amp; 9620'!M109</f>
        <v>-49312.2</v>
      </c>
      <c r="H57" t="str">
        <f>'[1](1) AP 9600 &amp; 9620'!Q109</f>
        <v>Drugs - MHRA License</v>
      </c>
      <c r="I57" t="str">
        <f>'[1](1) AP 9600 &amp; 9620'!R109</f>
        <v>Pharmacy</v>
      </c>
      <c r="J57" s="5"/>
    </row>
    <row r="58" spans="1:10" x14ac:dyDescent="0.3">
      <c r="A58" s="2" t="s">
        <v>9</v>
      </c>
      <c r="B58" s="2" t="s">
        <v>10</v>
      </c>
      <c r="C58" s="1">
        <f>'[1](1) AP 9600 &amp; 9620'!O110</f>
        <v>43314</v>
      </c>
      <c r="D58">
        <f>'[1](1) AP 9600 &amp; 9620'!G110</f>
        <v>201804</v>
      </c>
      <c r="E58" t="str">
        <f>'[1](1) AP 9600 &amp; 9620'!C110</f>
        <v>Sita UK Ltd</v>
      </c>
      <c r="F58" s="4">
        <f>'[1](1) AP 9600 &amp; 9620'!D110</f>
        <v>4615042307</v>
      </c>
      <c r="G58" s="5">
        <f>'[1](1) AP 9600 &amp; 9620'!M110</f>
        <v>-53364.49</v>
      </c>
      <c r="H58" t="str">
        <f>'[1](1) AP 9600 &amp; 9620'!Q110</f>
        <v>VAT Inputs Contracted Out</v>
      </c>
      <c r="I58" t="str">
        <f>'[1](1) AP 9600 &amp; 9620'!R110</f>
        <v>Balance Sheet</v>
      </c>
      <c r="J58" s="5"/>
    </row>
    <row r="59" spans="1:10" x14ac:dyDescent="0.3">
      <c r="A59" s="2" t="s">
        <v>9</v>
      </c>
      <c r="B59" s="2" t="s">
        <v>10</v>
      </c>
      <c r="C59" s="1">
        <f>'[1](1) AP 9600 &amp; 9620'!O111</f>
        <v>43307</v>
      </c>
      <c r="D59">
        <f>'[1](1) AP 9600 &amp; 9620'!G111</f>
        <v>201804</v>
      </c>
      <c r="E59" t="str">
        <f>'[1](1) AP 9600 &amp; 9620'!C111</f>
        <v>Sita UK Ltd</v>
      </c>
      <c r="F59" s="4">
        <f>'[1](1) AP 9600 &amp; 9620'!D111</f>
        <v>4615041786</v>
      </c>
      <c r="G59" s="5">
        <f>'[1](1) AP 9600 &amp; 9620'!M111</f>
        <v>-53821.93</v>
      </c>
      <c r="H59" t="str">
        <f>'[1](1) AP 9600 &amp; 9620'!Q111</f>
        <v>VAT Inputs Contracted Out</v>
      </c>
      <c r="I59" t="str">
        <f>'[1](1) AP 9600 &amp; 9620'!R111</f>
        <v>Balance Sheet</v>
      </c>
      <c r="J59" s="5"/>
    </row>
    <row r="60" spans="1:10" x14ac:dyDescent="0.3">
      <c r="A60" s="2" t="s">
        <v>9</v>
      </c>
      <c r="B60" s="2" t="s">
        <v>10</v>
      </c>
      <c r="C60" s="1">
        <f>'[1](1) AP 9600 &amp; 9620'!O112</f>
        <v>43300</v>
      </c>
      <c r="D60">
        <f>'[1](1) AP 9600 &amp; 9620'!G112</f>
        <v>201804</v>
      </c>
      <c r="E60" t="str">
        <f>'[1](1) AP 9600 &amp; 9620'!C112</f>
        <v>NHS Pensions Agency</v>
      </c>
      <c r="F60" s="4" t="str">
        <f>'[1](1) AP 9600 &amp; 9620'!D112</f>
        <v>Superannuation June 2018</v>
      </c>
      <c r="G60" s="5">
        <f>'[1](1) AP 9600 &amp; 9620'!M112</f>
        <v>-6783843.6900000004</v>
      </c>
      <c r="H60" t="str">
        <f>'[1](1) AP 9600 &amp; 9620'!Q112</f>
        <v>Superannuation Employees</v>
      </c>
      <c r="I60" t="str">
        <f>'[1](1) AP 9600 &amp; 9620'!R112</f>
        <v>Balance Sheet</v>
      </c>
      <c r="J60" s="5"/>
    </row>
    <row r="61" spans="1:10" x14ac:dyDescent="0.3">
      <c r="A61" s="2" t="s">
        <v>9</v>
      </c>
      <c r="B61" s="2" t="s">
        <v>10</v>
      </c>
      <c r="C61" s="1">
        <f>'[1](1) AP 9600 &amp; 9620'!O113</f>
        <v>43319</v>
      </c>
      <c r="D61">
        <f>'[1](1) AP 9600 &amp; 9620'!G113</f>
        <v>201804</v>
      </c>
      <c r="E61" t="str">
        <f>'[1](1) AP 9600 &amp; 9620'!C113</f>
        <v>EDF Energy Customers Plc</v>
      </c>
      <c r="F61" s="4">
        <f>'[1](1) AP 9600 &amp; 9620'!D113</f>
        <v>4345201</v>
      </c>
      <c r="G61" s="5">
        <f>'[1](1) AP 9600 &amp; 9620'!M113</f>
        <v>-130813.43</v>
      </c>
      <c r="H61" t="str">
        <f>'[1](1) AP 9600 &amp; 9620'!Q113</f>
        <v>Electricity</v>
      </c>
      <c r="I61" t="str">
        <f>'[1](1) AP 9600 &amp; 9620'!R113</f>
        <v>Energy &amp; Engineering</v>
      </c>
      <c r="J61" s="5"/>
    </row>
    <row r="62" spans="1:10" x14ac:dyDescent="0.3">
      <c r="A62" s="2" t="s">
        <v>9</v>
      </c>
      <c r="B62" s="2" t="s">
        <v>10</v>
      </c>
      <c r="C62" s="1">
        <f>'[1](1) AP 9600 &amp; 9620'!O114</f>
        <v>43298</v>
      </c>
      <c r="D62">
        <f>'[1](1) AP 9600 &amp; 9620'!G114</f>
        <v>201804</v>
      </c>
      <c r="E62" t="str">
        <f>'[1](1) AP 9600 &amp; 9620'!C114</f>
        <v>Olympic (South) Limited</v>
      </c>
      <c r="F62" s="4">
        <f>'[1](1) AP 9600 &amp; 9620'!D114</f>
        <v>202848</v>
      </c>
      <c r="G62" s="5">
        <f>'[1](1) AP 9600 &amp; 9620'!M114</f>
        <v>-306148.39</v>
      </c>
      <c r="H62" t="str">
        <f>'[1](1) AP 9600 &amp; 9620'!Q114</f>
        <v>Ambulance Costs</v>
      </c>
      <c r="I62" t="str">
        <f>'[1](1) AP 9600 &amp; 9620'!R114</f>
        <v>Facilities Services</v>
      </c>
      <c r="J62" s="5"/>
    </row>
    <row r="63" spans="1:10" x14ac:dyDescent="0.3">
      <c r="A63" s="2" t="s">
        <v>9</v>
      </c>
      <c r="B63" s="2" t="s">
        <v>10</v>
      </c>
      <c r="C63" s="1">
        <f>'[1](1) AP 9600 &amp; 9620'!O115</f>
        <v>43298</v>
      </c>
      <c r="D63">
        <f>'[1](1) AP 9600 &amp; 9620'!G115</f>
        <v>201804</v>
      </c>
      <c r="E63" t="str">
        <f>'[1](1) AP 9600 &amp; 9620'!C115</f>
        <v>Olympic (South) Limited</v>
      </c>
      <c r="F63" s="4">
        <f>'[1](1) AP 9600 &amp; 9620'!D115</f>
        <v>202849</v>
      </c>
      <c r="G63" s="5">
        <f>'[1](1) AP 9600 &amp; 9620'!M115</f>
        <v>-45759.08</v>
      </c>
      <c r="H63" t="str">
        <f>'[1](1) AP 9600 &amp; 9620'!Q115</f>
        <v>Ambulance Costs</v>
      </c>
      <c r="I63" t="str">
        <f>'[1](1) AP 9600 &amp; 9620'!R115</f>
        <v>Facilities Services</v>
      </c>
      <c r="J63" s="5"/>
    </row>
    <row r="64" spans="1:10" x14ac:dyDescent="0.3">
      <c r="A64" s="2" t="s">
        <v>9</v>
      </c>
      <c r="B64" s="2" t="s">
        <v>10</v>
      </c>
      <c r="C64" s="1">
        <f>'[1](1) AP 9600 &amp; 9620'!O116</f>
        <v>43307</v>
      </c>
      <c r="D64">
        <f>'[1](1) AP 9600 &amp; 9620'!G116</f>
        <v>201804</v>
      </c>
      <c r="E64" t="str">
        <f>'[1](1) AP 9600 &amp; 9620'!C116</f>
        <v>NHS Blood and Transplant</v>
      </c>
      <c r="F64" s="4">
        <f>'[1](1) AP 9600 &amp; 9620'!D116</f>
        <v>654952</v>
      </c>
      <c r="G64" s="5">
        <f>'[1](1) AP 9600 &amp; 9620'!M116</f>
        <v>-25146.48</v>
      </c>
      <c r="H64" t="str">
        <f>'[1](1) AP 9600 &amp; 9620'!Q116</f>
        <v>Other Contract Clinical Services</v>
      </c>
      <c r="I64" t="str">
        <f>'[1](1) AP 9600 &amp; 9620'!R116</f>
        <v>Renal</v>
      </c>
      <c r="J64" s="5"/>
    </row>
    <row r="65" spans="1:10" x14ac:dyDescent="0.3">
      <c r="A65" s="2" t="s">
        <v>9</v>
      </c>
      <c r="B65" s="2" t="s">
        <v>10</v>
      </c>
      <c r="C65" s="1">
        <f>'[1](1) AP 9600 &amp; 9620'!O117</f>
        <v>43307</v>
      </c>
      <c r="D65">
        <f>'[1](1) AP 9600 &amp; 9620'!G117</f>
        <v>201804</v>
      </c>
      <c r="E65" t="str">
        <f>'[1](1) AP 9600 &amp; 9620'!C117</f>
        <v>NHS Blood and Transplant</v>
      </c>
      <c r="F65" s="4">
        <f>'[1](1) AP 9600 &amp; 9620'!D117</f>
        <v>657037</v>
      </c>
      <c r="G65" s="5">
        <f>'[1](1) AP 9600 &amp; 9620'!M117</f>
        <v>-26002.71</v>
      </c>
      <c r="H65" t="str">
        <f>'[1](1) AP 9600 &amp; 9620'!Q117</f>
        <v>Other Contract Clinical Services</v>
      </c>
      <c r="I65" t="str">
        <f>'[1](1) AP 9600 &amp; 9620'!R117</f>
        <v>Renal</v>
      </c>
      <c r="J65" s="5"/>
    </row>
    <row r="66" spans="1:10" x14ac:dyDescent="0.3">
      <c r="A66" s="2" t="s">
        <v>9</v>
      </c>
      <c r="B66" s="2" t="s">
        <v>10</v>
      </c>
      <c r="C66" s="1">
        <f>'[1](1) AP 9600 &amp; 9620'!O118</f>
        <v>43314</v>
      </c>
      <c r="D66">
        <f>'[1](1) AP 9600 &amp; 9620'!G118</f>
        <v>201804</v>
      </c>
      <c r="E66" t="str">
        <f>'[1](1) AP 9600 &amp; 9620'!C118</f>
        <v>NHS Blood and Transplant</v>
      </c>
      <c r="F66" s="4">
        <f>'[1](1) AP 9600 &amp; 9620'!D118</f>
        <v>659741</v>
      </c>
      <c r="G66" s="5">
        <f>'[1](1) AP 9600 &amp; 9620'!M118</f>
        <v>-26157.42</v>
      </c>
      <c r="H66" t="str">
        <f>'[1](1) AP 9600 &amp; 9620'!Q118</f>
        <v>Other Contract Clinical Services</v>
      </c>
      <c r="I66" t="str">
        <f>'[1](1) AP 9600 &amp; 9620'!R118</f>
        <v>Renal</v>
      </c>
      <c r="J66" s="5"/>
    </row>
    <row r="67" spans="1:10" x14ac:dyDescent="0.3">
      <c r="A67" s="2" t="s">
        <v>9</v>
      </c>
      <c r="B67" s="2" t="s">
        <v>10</v>
      </c>
      <c r="C67" s="1">
        <f>'[1](1) AP 9600 &amp; 9620'!O119</f>
        <v>43298</v>
      </c>
      <c r="D67">
        <f>'[1](1) AP 9600 &amp; 9620'!G119</f>
        <v>201804</v>
      </c>
      <c r="E67" t="str">
        <f>'[1](1) AP 9600 &amp; 9620'!C119</f>
        <v>NHS Supply Chain</v>
      </c>
      <c r="F67" s="4">
        <f>'[1](1) AP 9600 &amp; 9620'!D119</f>
        <v>2019001443</v>
      </c>
      <c r="G67" s="5">
        <f>'[1](1) AP 9600 &amp; 9620'!M119</f>
        <v>-104366.52</v>
      </c>
      <c r="H67" t="str">
        <f>'[1](1) AP 9600 &amp; 9620'!Q119</f>
        <v>M &amp; S Eqpt Maint Contracts</v>
      </c>
      <c r="I67" t="str">
        <f>'[1](1) AP 9600 &amp; 9620'!R119</f>
        <v>Medical Physics</v>
      </c>
      <c r="J67" s="5"/>
    </row>
    <row r="68" spans="1:10" x14ac:dyDescent="0.3">
      <c r="A68" s="2" t="s">
        <v>9</v>
      </c>
      <c r="B68" s="2" t="s">
        <v>10</v>
      </c>
      <c r="C68" s="1">
        <f>'[1](1) AP 9600 &amp; 9620'!O120</f>
        <v>43307</v>
      </c>
      <c r="D68">
        <f>'[1](1) AP 9600 &amp; 9620'!G120</f>
        <v>201804</v>
      </c>
      <c r="E68" t="str">
        <f>'[1](1) AP 9600 &amp; 9620'!C120</f>
        <v>NHS Supply Chain</v>
      </c>
      <c r="F68" s="4">
        <f>'[1](1) AP 9600 &amp; 9620'!D120</f>
        <v>2019001817</v>
      </c>
      <c r="G68" s="5">
        <f>'[1](1) AP 9600 &amp; 9620'!M120</f>
        <v>-85226.03</v>
      </c>
      <c r="H68" t="str">
        <f>'[1](1) AP 9600 &amp; 9620'!Q120</f>
        <v>M &amp; S Eqpt Maint Contracts</v>
      </c>
      <c r="I68" t="str">
        <f>'[1](1) AP 9600 &amp; 9620'!R120</f>
        <v>Gastro and Endoscopy</v>
      </c>
      <c r="J68" s="5"/>
    </row>
    <row r="69" spans="1:10" x14ac:dyDescent="0.3">
      <c r="A69" s="2" t="s">
        <v>9</v>
      </c>
      <c r="B69" s="2" t="s">
        <v>10</v>
      </c>
      <c r="C69" s="1">
        <f>'[1](1) AP 9600 &amp; 9620'!O121</f>
        <v>43298</v>
      </c>
      <c r="D69">
        <f>'[1](1) AP 9600 &amp; 9620'!G121</f>
        <v>201804</v>
      </c>
      <c r="E69" t="str">
        <f>'[1](1) AP 9600 &amp; 9620'!C121</f>
        <v>CSL Behring UK Limited</v>
      </c>
      <c r="F69" s="4">
        <f>'[1](1) AP 9600 &amp; 9620'!D121</f>
        <v>991842712</v>
      </c>
      <c r="G69" s="5">
        <f>'[1](1) AP 9600 &amp; 9620'!M121</f>
        <v>-39975</v>
      </c>
      <c r="H69" t="str">
        <f>'[1](1) AP 9600 &amp; 9620'!Q121</f>
        <v>JAC Purchases</v>
      </c>
      <c r="I69" t="str">
        <f>'[1](1) AP 9600 &amp; 9620'!R121</f>
        <v>Balance Sheet</v>
      </c>
      <c r="J69" s="5"/>
    </row>
    <row r="70" spans="1:10" x14ac:dyDescent="0.3">
      <c r="A70" s="2" t="s">
        <v>9</v>
      </c>
      <c r="B70" s="2" t="s">
        <v>10</v>
      </c>
      <c r="C70" s="1">
        <f>'[1](1) AP 9600 &amp; 9620'!O122</f>
        <v>43312</v>
      </c>
      <c r="D70">
        <f>'[1](1) AP 9600 &amp; 9620'!G122</f>
        <v>201804</v>
      </c>
      <c r="E70" t="str">
        <f>'[1](1) AP 9600 &amp; 9620'!C122</f>
        <v>Lodge &amp; Sons (Builders) Ltd</v>
      </c>
      <c r="F70" s="4">
        <f>'[1](1) AP 9600 &amp; 9620'!D122</f>
        <v>8722</v>
      </c>
      <c r="G70" s="5">
        <f>'[1](1) AP 9600 &amp; 9620'!M122</f>
        <v>-564590.35</v>
      </c>
      <c r="H70" t="str">
        <f>'[1](1) AP 9600 &amp; 9620'!Q122</f>
        <v>Contract Services Building</v>
      </c>
      <c r="I70" t="str">
        <f>'[1](1) AP 9600 &amp; 9620'!R122</f>
        <v>Capital</v>
      </c>
      <c r="J70" s="5"/>
    </row>
    <row r="71" spans="1:10" x14ac:dyDescent="0.3">
      <c r="A71" s="2" t="s">
        <v>9</v>
      </c>
      <c r="B71" s="2" t="s">
        <v>10</v>
      </c>
      <c r="C71" s="1">
        <f>'[1](1) AP 9600 &amp; 9620'!O123</f>
        <v>43305</v>
      </c>
      <c r="D71">
        <f>'[1](1) AP 9600 &amp; 9620'!G123</f>
        <v>201804</v>
      </c>
      <c r="E71" t="str">
        <f>'[1](1) AP 9600 &amp; 9620'!C123</f>
        <v>Mitie Healthcare</v>
      </c>
      <c r="F71" s="4" t="str">
        <f>'[1](1) AP 9600 &amp; 9620'!D123</f>
        <v>8266/91619449</v>
      </c>
      <c r="G71" s="5">
        <f>'[1](1) AP 9600 &amp; 9620'!M123</f>
        <v>-191133.6</v>
      </c>
      <c r="H71" t="str">
        <f>'[1](1) AP 9600 &amp; 9620'!Q123</f>
        <v>Contract Domestic Services</v>
      </c>
      <c r="I71" t="str">
        <f>'[1](1) AP 9600 &amp; 9620'!R123</f>
        <v>Hotel Services</v>
      </c>
      <c r="J71" s="5"/>
    </row>
    <row r="72" spans="1:10" x14ac:dyDescent="0.3">
      <c r="A72" s="2" t="s">
        <v>9</v>
      </c>
      <c r="B72" s="2" t="s">
        <v>10</v>
      </c>
      <c r="C72" s="1">
        <f>'[1](1) AP 9600 &amp; 9620'!O124</f>
        <v>43314</v>
      </c>
      <c r="D72">
        <f>'[1](1) AP 9600 &amp; 9620'!G124</f>
        <v>201804</v>
      </c>
      <c r="E72" t="str">
        <f>'[1](1) AP 9600 &amp; 9620'!C124</f>
        <v>Mitie Healthcare</v>
      </c>
      <c r="F72" s="4" t="str">
        <f>'[1](1) AP 9600 &amp; 9620'!D124</f>
        <v>8266/91653567</v>
      </c>
      <c r="G72" s="5">
        <f>'[1](1) AP 9600 &amp; 9620'!M124</f>
        <v>-191133.6</v>
      </c>
      <c r="H72" t="str">
        <f>'[1](1) AP 9600 &amp; 9620'!Q124</f>
        <v>VAT Inputs Contracted Out</v>
      </c>
      <c r="I72" t="str">
        <f>'[1](1) AP 9600 &amp; 9620'!R124</f>
        <v>Balance Sheet</v>
      </c>
      <c r="J72" s="5"/>
    </row>
    <row r="73" spans="1:10" x14ac:dyDescent="0.3">
      <c r="A73" s="2" t="s">
        <v>9</v>
      </c>
      <c r="B73" s="2" t="s">
        <v>10</v>
      </c>
      <c r="C73" s="1">
        <f>'[1](1) AP 9600 &amp; 9620'!O125</f>
        <v>43314</v>
      </c>
      <c r="D73">
        <f>'[1](1) AP 9600 &amp; 9620'!G125</f>
        <v>201804</v>
      </c>
      <c r="E73" t="str">
        <f>'[1](1) AP 9600 &amp; 9620'!C125</f>
        <v>Mitie Healthcare</v>
      </c>
      <c r="F73" s="4" t="str">
        <f>'[1](1) AP 9600 &amp; 9620'!D125</f>
        <v>8266/91651325</v>
      </c>
      <c r="G73" s="5">
        <f>'[1](1) AP 9600 &amp; 9620'!M125</f>
        <v>-101984.12</v>
      </c>
      <c r="H73" t="str">
        <f>'[1](1) AP 9600 &amp; 9620'!Q125</f>
        <v>Contract Domestic Services</v>
      </c>
      <c r="I73" t="str">
        <f>'[1](1) AP 9600 &amp; 9620'!R125</f>
        <v>Hotel Services</v>
      </c>
      <c r="J73" s="5"/>
    </row>
    <row r="74" spans="1:10" x14ac:dyDescent="0.3">
      <c r="A74" s="2" t="s">
        <v>9</v>
      </c>
      <c r="B74" s="2" t="s">
        <v>10</v>
      </c>
      <c r="C74" s="1">
        <f>'[1](1) AP 9600 &amp; 9620'!O126</f>
        <v>43314</v>
      </c>
      <c r="D74">
        <f>'[1](1) AP 9600 &amp; 9620'!G126</f>
        <v>201804</v>
      </c>
      <c r="E74" t="str">
        <f>'[1](1) AP 9600 &amp; 9620'!C126</f>
        <v>Mitie Healthcare</v>
      </c>
      <c r="F74" s="4" t="str">
        <f>'[1](1) AP 9600 &amp; 9620'!D126</f>
        <v>8266/91651320</v>
      </c>
      <c r="G74" s="5">
        <f>'[1](1) AP 9600 &amp; 9620'!M126</f>
        <v>-36929.4</v>
      </c>
      <c r="H74" t="str">
        <f>'[1](1) AP 9600 &amp; 9620'!Q126</f>
        <v>Contract Catering Services</v>
      </c>
      <c r="I74" t="str">
        <f>'[1](1) AP 9600 &amp; 9620'!R126</f>
        <v>Hotel Services</v>
      </c>
      <c r="J74" s="5"/>
    </row>
    <row r="75" spans="1:10" x14ac:dyDescent="0.3">
      <c r="A75" s="2" t="s">
        <v>9</v>
      </c>
      <c r="B75" s="2" t="s">
        <v>10</v>
      </c>
      <c r="C75" s="1">
        <f>'[1](1) AP 9600 &amp; 9620'!O127</f>
        <v>43314</v>
      </c>
      <c r="D75">
        <f>'[1](1) AP 9600 &amp; 9620'!G127</f>
        <v>201804</v>
      </c>
      <c r="E75" t="str">
        <f>'[1](1) AP 9600 &amp; 9620'!C127</f>
        <v>Mitie Healthcare</v>
      </c>
      <c r="F75" s="4" t="str">
        <f>'[1](1) AP 9600 &amp; 9620'!D127</f>
        <v>8266/91653526</v>
      </c>
      <c r="G75" s="5">
        <f>'[1](1) AP 9600 &amp; 9620'!M127</f>
        <v>-389181.49</v>
      </c>
      <c r="H75" t="str">
        <f>'[1](1) AP 9600 &amp; 9620'!Q127</f>
        <v>Contract Catering Services</v>
      </c>
      <c r="I75" t="str">
        <f>'[1](1) AP 9600 &amp; 9620'!R127</f>
        <v>Hotel Services</v>
      </c>
      <c r="J75" s="5"/>
    </row>
    <row r="76" spans="1:10" x14ac:dyDescent="0.3">
      <c r="A76" s="2" t="s">
        <v>9</v>
      </c>
      <c r="B76" s="2" t="s">
        <v>10</v>
      </c>
      <c r="C76" s="1">
        <f>'[1](1) AP 9600 &amp; 9620'!O128</f>
        <v>43314</v>
      </c>
      <c r="D76">
        <f>'[1](1) AP 9600 &amp; 9620'!G128</f>
        <v>201804</v>
      </c>
      <c r="E76" t="str">
        <f>'[1](1) AP 9600 &amp; 9620'!C128</f>
        <v>Mitie Healthcare</v>
      </c>
      <c r="F76" s="4" t="str">
        <f>'[1](1) AP 9600 &amp; 9620'!D128</f>
        <v>8266/91651323</v>
      </c>
      <c r="G76" s="5">
        <f>'[1](1) AP 9600 &amp; 9620'!M128</f>
        <v>-37238.21</v>
      </c>
      <c r="H76" t="str">
        <f>'[1](1) AP 9600 &amp; 9620'!Q128</f>
        <v>VAT Inputs Contracted Out</v>
      </c>
      <c r="I76" t="str">
        <f>'[1](1) AP 9600 &amp; 9620'!R128</f>
        <v>Balance Sheet</v>
      </c>
      <c r="J76" s="5"/>
    </row>
    <row r="77" spans="1:10" x14ac:dyDescent="0.3">
      <c r="A77" s="2" t="s">
        <v>9</v>
      </c>
      <c r="B77" s="2" t="s">
        <v>10</v>
      </c>
      <c r="C77" s="1">
        <f>'[1](1) AP 9600 &amp; 9620'!O129</f>
        <v>43314</v>
      </c>
      <c r="D77">
        <f>'[1](1) AP 9600 &amp; 9620'!G129</f>
        <v>201804</v>
      </c>
      <c r="E77" t="str">
        <f>'[1](1) AP 9600 &amp; 9620'!C129</f>
        <v>Mitie Healthcare</v>
      </c>
      <c r="F77" s="4" t="str">
        <f>'[1](1) AP 9600 &amp; 9620'!D129</f>
        <v>8266/91653436</v>
      </c>
      <c r="G77" s="5">
        <f>'[1](1) AP 9600 &amp; 9620'!M129</f>
        <v>-812977.14</v>
      </c>
      <c r="H77" t="str">
        <f>'[1](1) AP 9600 &amp; 9620'!Q129</f>
        <v>VAT Inputs Contracted Out</v>
      </c>
      <c r="I77" t="str">
        <f>'[1](1) AP 9600 &amp; 9620'!R129</f>
        <v>Balance Sheet</v>
      </c>
      <c r="J77" s="5"/>
    </row>
    <row r="78" spans="1:10" x14ac:dyDescent="0.3">
      <c r="A78" s="2" t="s">
        <v>9</v>
      </c>
      <c r="B78" s="2" t="s">
        <v>10</v>
      </c>
      <c r="C78" s="1">
        <f>'[1](1) AP 9600 &amp; 9620'!O130</f>
        <v>43300</v>
      </c>
      <c r="D78">
        <f>'[1](1) AP 9600 &amp; 9620'!G130</f>
        <v>201804</v>
      </c>
      <c r="E78" t="str">
        <f>'[1](1) AP 9600 &amp; 9620'!C130</f>
        <v>HM Revenue &amp; Customs Only</v>
      </c>
      <c r="F78" s="4" t="str">
        <f>'[1](1) AP 9600 &amp; 9620'!D130</f>
        <v>Tax &amp; NI June 2018</v>
      </c>
      <c r="G78" s="5">
        <f>'[1](1) AP 9600 &amp; 9620'!M130</f>
        <v>-11650510.130000001</v>
      </c>
      <c r="H78" t="str">
        <f>'[1](1) AP 9600 &amp; 9620'!Q130</f>
        <v>Statutory Maternity Pay</v>
      </c>
      <c r="I78" t="str">
        <f>'[1](1) AP 9600 &amp; 9620'!R130</f>
        <v>Balance Sheet</v>
      </c>
      <c r="J78" s="5"/>
    </row>
    <row r="79" spans="1:10" x14ac:dyDescent="0.3">
      <c r="A79" s="2" t="s">
        <v>9</v>
      </c>
      <c r="B79" s="2" t="s">
        <v>10</v>
      </c>
      <c r="C79" s="1">
        <f>'[1](1) AP 9600 &amp; 9620'!O131</f>
        <v>43300</v>
      </c>
      <c r="D79">
        <f>'[1](1) AP 9600 &amp; 9620'!G131</f>
        <v>201804</v>
      </c>
      <c r="E79" t="str">
        <f>'[1](1) AP 9600 &amp; 9620'!C131</f>
        <v>HM Revenue &amp; Customs Only</v>
      </c>
      <c r="F79" s="4" t="str">
        <f>'[1](1) AP 9600 &amp; 9620'!D131</f>
        <v>Tax &amp; NI June 2018 247 Deductions</v>
      </c>
      <c r="G79" s="5">
        <f>'[1](1) AP 9600 &amp; 9620'!M131</f>
        <v>-64600.06</v>
      </c>
      <c r="H79" t="str">
        <f>'[1](1) AP 9600 &amp; 9620'!Q131</f>
        <v>Income Tax</v>
      </c>
      <c r="I79" t="str">
        <f>'[1](1) AP 9600 &amp; 9620'!R131</f>
        <v>Balance Sheet</v>
      </c>
      <c r="J79" s="5"/>
    </row>
    <row r="80" spans="1:10" x14ac:dyDescent="0.3">
      <c r="A80" s="2" t="s">
        <v>9</v>
      </c>
      <c r="B80" s="2" t="s">
        <v>10</v>
      </c>
      <c r="C80" s="1">
        <f>'[1](1) AP 9600 &amp; 9620'!O132</f>
        <v>43314</v>
      </c>
      <c r="D80">
        <f>'[1](1) AP 9600 &amp; 9620'!G132</f>
        <v>201804</v>
      </c>
      <c r="E80" t="str">
        <f>'[1](1) AP 9600 &amp; 9620'!C132</f>
        <v>Bunzl Retail &amp; Healthcare Supplies limited</v>
      </c>
      <c r="F80" s="4" t="str">
        <f>'[1](1) AP 9600 &amp; 9620'!D132</f>
        <v>OP/I663552</v>
      </c>
      <c r="G80" s="5">
        <f>'[1](1) AP 9600 &amp; 9620'!M132</f>
        <v>-85309.95</v>
      </c>
      <c r="H80" t="str">
        <f>'[1](1) AP 9600 &amp; 9620'!Q132</f>
        <v>VAT Inputs Contracted Out</v>
      </c>
      <c r="I80" t="str">
        <f>'[1](1) AP 9600 &amp; 9620'!R132</f>
        <v>Balance Sheet</v>
      </c>
      <c r="J80" s="5"/>
    </row>
    <row r="81" spans="1:10" x14ac:dyDescent="0.3">
      <c r="A81" s="2" t="s">
        <v>9</v>
      </c>
      <c r="B81" s="2" t="s">
        <v>10</v>
      </c>
      <c r="C81" s="1">
        <f>'[1](1) AP 9600 &amp; 9620'!O133</f>
        <v>43298</v>
      </c>
      <c r="D81">
        <f>'[1](1) AP 9600 &amp; 9620'!G133</f>
        <v>201804</v>
      </c>
      <c r="E81" t="str">
        <f>'[1](1) AP 9600 &amp; 9620'!C133</f>
        <v>Bunzl Retail &amp; Healthcare Supplies limited</v>
      </c>
      <c r="F81" s="4" t="str">
        <f>'[1](1) AP 9600 &amp; 9620'!D133</f>
        <v>OP/I647622</v>
      </c>
      <c r="G81" s="5">
        <f>'[1](1) AP 9600 &amp; 9620'!M133</f>
        <v>-91837.73</v>
      </c>
      <c r="H81" t="str">
        <f>'[1](1) AP 9600 &amp; 9620'!Q133</f>
        <v>RESUS Creditors</v>
      </c>
      <c r="I81" t="str">
        <f>'[1](1) AP 9600 &amp; 9620'!R133</f>
        <v>Balance Sheet</v>
      </c>
      <c r="J81" s="5"/>
    </row>
    <row r="82" spans="1:10" x14ac:dyDescent="0.3">
      <c r="A82" s="2" t="s">
        <v>9</v>
      </c>
      <c r="B82" s="2" t="s">
        <v>10</v>
      </c>
      <c r="C82" s="1">
        <f>'[1](1) AP 9600 &amp; 9620'!O134</f>
        <v>43298</v>
      </c>
      <c r="D82">
        <f>'[1](1) AP 9600 &amp; 9620'!G134</f>
        <v>201804</v>
      </c>
      <c r="E82" t="str">
        <f>'[1](1) AP 9600 &amp; 9620'!C134</f>
        <v>Bunzl Retail &amp; Healthcare Supplies limited</v>
      </c>
      <c r="F82" s="4" t="str">
        <f>'[1](1) AP 9600 &amp; 9620'!D134</f>
        <v>OP/I655570</v>
      </c>
      <c r="G82" s="5">
        <f>'[1](1) AP 9600 &amp; 9620'!M134</f>
        <v>-93060.19</v>
      </c>
      <c r="H82" t="str">
        <f>'[1](1) AP 9600 &amp; 9620'!Q134</f>
        <v>RESUS Creditors</v>
      </c>
      <c r="I82" t="str">
        <f>'[1](1) AP 9600 &amp; 9620'!R134</f>
        <v>Balance Sheet</v>
      </c>
      <c r="J82" s="5"/>
    </row>
    <row r="83" spans="1:10" x14ac:dyDescent="0.3">
      <c r="A83" s="2" t="s">
        <v>9</v>
      </c>
      <c r="B83" s="2" t="s">
        <v>10</v>
      </c>
      <c r="C83" s="1">
        <f>'[1](1) AP 9600 &amp; 9620'!O135</f>
        <v>43298</v>
      </c>
      <c r="D83">
        <f>'[1](1) AP 9600 &amp; 9620'!G135</f>
        <v>201804</v>
      </c>
      <c r="E83" t="str">
        <f>'[1](1) AP 9600 &amp; 9620'!C135</f>
        <v>Alliance Healthcare (Distribution) Ltd</v>
      </c>
      <c r="F83" s="4" t="str">
        <f>'[1](1) AP 9600 &amp; 9620'!D135</f>
        <v>A86D06029</v>
      </c>
      <c r="G83" s="5">
        <f>'[1](1) AP 9600 &amp; 9620'!M135</f>
        <v>-30796.14</v>
      </c>
      <c r="H83" t="str">
        <f>'[1](1) AP 9600 &amp; 9620'!Q135</f>
        <v>JAC Purchases</v>
      </c>
      <c r="I83" t="str">
        <f>'[1](1) AP 9600 &amp; 9620'!R135</f>
        <v>Balance Sheet</v>
      </c>
      <c r="J83" s="5"/>
    </row>
    <row r="84" spans="1:10" x14ac:dyDescent="0.3">
      <c r="A84" s="2" t="s">
        <v>9</v>
      </c>
      <c r="B84" s="2" t="s">
        <v>10</v>
      </c>
      <c r="C84" s="1">
        <f>'[1](1) AP 9600 &amp; 9620'!O136</f>
        <v>43291</v>
      </c>
      <c r="D84">
        <f>'[1](1) AP 9600 &amp; 9620'!G136</f>
        <v>201804</v>
      </c>
      <c r="E84" t="str">
        <f>'[1](1) AP 9600 &amp; 9620'!C136</f>
        <v>Thames Valley Housing Association Ltd</v>
      </c>
      <c r="F84" s="4" t="str">
        <f>'[1](1) AP 9600 &amp; 9620'!D136</f>
        <v>SG569</v>
      </c>
      <c r="G84" s="5">
        <f>'[1](1) AP 9600 &amp; 9620'!M136</f>
        <v>-221221.01</v>
      </c>
      <c r="H84" t="str">
        <f>'[1](1) AP 9600 &amp; 9620'!Q136</f>
        <v>Staff Accommodation - TVHA</v>
      </c>
      <c r="I84" t="str">
        <f>'[1](1) AP 9600 &amp; 9620'!R136</f>
        <v>Balance Sheet</v>
      </c>
      <c r="J84" s="5"/>
    </row>
    <row r="85" spans="1:10" x14ac:dyDescent="0.3">
      <c r="A85" s="2" t="s">
        <v>9</v>
      </c>
      <c r="B85" s="2" t="s">
        <v>10</v>
      </c>
      <c r="C85" s="1">
        <f>'[1](1) AP 9600 &amp; 9620'!O137</f>
        <v>43312</v>
      </c>
      <c r="D85">
        <f>'[1](1) AP 9600 &amp; 9620'!G137</f>
        <v>201804</v>
      </c>
      <c r="E85" t="str">
        <f>'[1](1) AP 9600 &amp; 9620'!C137</f>
        <v>InHealth Limited</v>
      </c>
      <c r="F85" s="4" t="str">
        <f>'[1](1) AP 9600 &amp; 9620'!D137</f>
        <v>SD155969SGT</v>
      </c>
      <c r="G85" s="5">
        <f>'[1](1) AP 9600 &amp; 9620'!M137</f>
        <v>-40504</v>
      </c>
      <c r="H85" t="str">
        <f>'[1](1) AP 9600 &amp; 9620'!Q137</f>
        <v>M &amp; S Eqpt Leasing &amp; Hire</v>
      </c>
      <c r="I85" t="str">
        <f>'[1](1) AP 9600 &amp; 9620'!R137</f>
        <v>Imaging</v>
      </c>
      <c r="J85" s="5"/>
    </row>
    <row r="86" spans="1:10" x14ac:dyDescent="0.3">
      <c r="A86" s="2" t="s">
        <v>9</v>
      </c>
      <c r="B86" s="2" t="s">
        <v>10</v>
      </c>
      <c r="C86" s="1">
        <f>'[1](1) AP 9600 &amp; 9620'!O138</f>
        <v>43312</v>
      </c>
      <c r="D86">
        <f>'[1](1) AP 9600 &amp; 9620'!G138</f>
        <v>201804</v>
      </c>
      <c r="E86" t="str">
        <f>'[1](1) AP 9600 &amp; 9620'!C138</f>
        <v>InHealth Limited</v>
      </c>
      <c r="F86" s="4" t="str">
        <f>'[1](1) AP 9600 &amp; 9620'!D138</f>
        <v>SD158330SGT</v>
      </c>
      <c r="G86" s="5">
        <f>'[1](1) AP 9600 &amp; 9620'!M138</f>
        <v>-44488</v>
      </c>
      <c r="H86" t="str">
        <f>'[1](1) AP 9600 &amp; 9620'!Q138</f>
        <v>M &amp; S Eqpt Leasing &amp; Hire</v>
      </c>
      <c r="I86" t="str">
        <f>'[1](1) AP 9600 &amp; 9620'!R138</f>
        <v>Imaging</v>
      </c>
      <c r="J86" s="5"/>
    </row>
    <row r="87" spans="1:10" x14ac:dyDescent="0.3">
      <c r="A87" s="2" t="s">
        <v>9</v>
      </c>
      <c r="B87" s="2" t="s">
        <v>10</v>
      </c>
      <c r="C87" s="1">
        <f>'[1](1) AP 9600 &amp; 9620'!O139</f>
        <v>43312</v>
      </c>
      <c r="D87">
        <f>'[1](1) AP 9600 &amp; 9620'!G139</f>
        <v>201804</v>
      </c>
      <c r="E87" t="str">
        <f>'[1](1) AP 9600 &amp; 9620'!C139</f>
        <v>InHealth Limited</v>
      </c>
      <c r="F87" s="4" t="str">
        <f>'[1](1) AP 9600 &amp; 9620'!D139</f>
        <v>SD169638SGT</v>
      </c>
      <c r="G87" s="5">
        <f>'[1](1) AP 9600 &amp; 9620'!M139</f>
        <v>-59760</v>
      </c>
      <c r="H87" t="str">
        <f>'[1](1) AP 9600 &amp; 9620'!Q139</f>
        <v>M &amp; S Eqpt Leasing &amp; Hire</v>
      </c>
      <c r="I87" t="str">
        <f>'[1](1) AP 9600 &amp; 9620'!R139</f>
        <v>Imaging</v>
      </c>
      <c r="J87" s="5"/>
    </row>
    <row r="88" spans="1:10" x14ac:dyDescent="0.3">
      <c r="A88" s="2" t="s">
        <v>9</v>
      </c>
      <c r="B88" s="2" t="s">
        <v>10</v>
      </c>
      <c r="C88" s="1">
        <f>'[1](1) AP 9600 &amp; 9620'!O140</f>
        <v>43314</v>
      </c>
      <c r="D88">
        <f>'[1](1) AP 9600 &amp; 9620'!G140</f>
        <v>201804</v>
      </c>
      <c r="E88" t="str">
        <f>'[1](1) AP 9600 &amp; 9620'!C140</f>
        <v>InHealth Limited</v>
      </c>
      <c r="F88" s="4" t="str">
        <f>'[1](1) AP 9600 &amp; 9620'!D140</f>
        <v>SD167094SGT</v>
      </c>
      <c r="G88" s="5">
        <f>'[1](1) AP 9600 &amp; 9620'!M140</f>
        <v>-45152</v>
      </c>
      <c r="H88" t="str">
        <f>'[1](1) AP 9600 &amp; 9620'!Q140</f>
        <v>M &amp; S Eqpt Leasing &amp; Hire</v>
      </c>
      <c r="I88" t="str">
        <f>'[1](1) AP 9600 &amp; 9620'!R140</f>
        <v>Imaging</v>
      </c>
      <c r="J88" s="5"/>
    </row>
    <row r="89" spans="1:10" x14ac:dyDescent="0.3">
      <c r="A89" s="2" t="s">
        <v>9</v>
      </c>
      <c r="B89" s="2" t="s">
        <v>10</v>
      </c>
      <c r="C89" s="1">
        <f>'[1](1) AP 9600 &amp; 9620'!O141</f>
        <v>43284</v>
      </c>
      <c r="D89">
        <f>'[1](1) AP 9600 &amp; 9620'!G141</f>
        <v>201804</v>
      </c>
      <c r="E89" t="str">
        <f>'[1](1) AP 9600 &amp; 9620'!C141</f>
        <v>Philips Healthcare</v>
      </c>
      <c r="F89" s="4">
        <f>'[1](1) AP 9600 &amp; 9620'!D141</f>
        <v>7300278979</v>
      </c>
      <c r="G89" s="5">
        <f>'[1](1) AP 9600 &amp; 9620'!M141</f>
        <v>-163116</v>
      </c>
      <c r="H89" t="str">
        <f>'[1](1) AP 9600 &amp; 9620'!Q141</f>
        <v>Lab Equipment</v>
      </c>
      <c r="I89" t="str">
        <f>'[1](1) AP 9600 &amp; 9620'!R141</f>
        <v>Capital</v>
      </c>
      <c r="J89" s="5"/>
    </row>
    <row r="90" spans="1:10" x14ac:dyDescent="0.3">
      <c r="A90" s="2" t="s">
        <v>9</v>
      </c>
      <c r="B90" s="2" t="s">
        <v>10</v>
      </c>
      <c r="C90" s="1">
        <f>'[1](1) AP 9600 &amp; 9620'!O142</f>
        <v>43292</v>
      </c>
      <c r="D90">
        <f>'[1](1) AP 9600 &amp; 9620'!G142</f>
        <v>201804</v>
      </c>
      <c r="E90" t="str">
        <f>'[1](1) AP 9600 &amp; 9620'!C142</f>
        <v>Penumbra</v>
      </c>
      <c r="F90" s="4" t="str">
        <f>'[1](1) AP 9600 &amp; 9620'!D142</f>
        <v>18DE10970</v>
      </c>
      <c r="G90" s="5">
        <f>'[1](1) AP 9600 &amp; 9620'!M142</f>
        <v>-48000</v>
      </c>
      <c r="H90" t="str">
        <f>'[1](1) AP 9600 &amp; 9620'!Q142</f>
        <v>M &amp; S Surgical Instruments</v>
      </c>
      <c r="I90" t="str">
        <f>'[1](1) AP 9600 &amp; 9620'!R142</f>
        <v>Neuroradiology</v>
      </c>
      <c r="J90" s="5"/>
    </row>
    <row r="91" spans="1:10" x14ac:dyDescent="0.3">
      <c r="A91" s="2" t="s">
        <v>9</v>
      </c>
      <c r="B91" s="2" t="s">
        <v>10</v>
      </c>
      <c r="C91" s="1">
        <f>'[1](1) AP 9600 &amp; 9620'!O143</f>
        <v>43305</v>
      </c>
      <c r="D91">
        <f>'[1](1) AP 9600 &amp; 9620'!G143</f>
        <v>201804</v>
      </c>
      <c r="E91" t="str">
        <f>'[1](1) AP 9600 &amp; 9620'!C143</f>
        <v>Cerner Limited</v>
      </c>
      <c r="F91" s="4">
        <f>'[1](1) AP 9600 &amp; 9620'!D143</f>
        <v>101393366</v>
      </c>
      <c r="G91" s="5">
        <f>'[1](1) AP 9600 &amp; 9620'!M143</f>
        <v>-59371.199999999997</v>
      </c>
      <c r="H91" t="str">
        <f>'[1](1) AP 9600 &amp; 9620'!Q143</f>
        <v>Comp Software Maintenance</v>
      </c>
      <c r="I91" t="str">
        <f>'[1](1) AP 9600 &amp; 9620'!R143</f>
        <v>Capital</v>
      </c>
      <c r="J91" s="5"/>
    </row>
    <row r="92" spans="1:10" x14ac:dyDescent="0.3">
      <c r="A92" s="2" t="s">
        <v>9</v>
      </c>
      <c r="B92" s="2" t="s">
        <v>10</v>
      </c>
      <c r="C92" s="1">
        <f>'[1](1) AP 9600 &amp; 9620'!O144</f>
        <v>43314</v>
      </c>
      <c r="D92">
        <f>'[1](1) AP 9600 &amp; 9620'!G144</f>
        <v>201804</v>
      </c>
      <c r="E92" t="str">
        <f>'[1](1) AP 9600 &amp; 9620'!C144</f>
        <v>Octagon Maintenance &amp; Shopfitting Ltd</v>
      </c>
      <c r="F92" s="4">
        <f>'[1](1) AP 9600 &amp; 9620'!D144</f>
        <v>2277</v>
      </c>
      <c r="G92" s="5">
        <f>'[1](1) AP 9600 &amp; 9620'!M144</f>
        <v>-51984</v>
      </c>
      <c r="H92" t="str">
        <f>'[1](1) AP 9600 &amp; 9620'!Q144</f>
        <v>Contract Services Building</v>
      </c>
      <c r="I92" t="str">
        <f>'[1](1) AP 9600 &amp; 9620'!R144</f>
        <v>Capital</v>
      </c>
      <c r="J92" s="5"/>
    </row>
    <row r="93" spans="1:10" x14ac:dyDescent="0.3">
      <c r="A93" s="2" t="s">
        <v>9</v>
      </c>
      <c r="B93" s="2" t="s">
        <v>10</v>
      </c>
      <c r="C93" s="1">
        <f>'[1](1) AP 9600 &amp; 9620'!O145</f>
        <v>43305</v>
      </c>
      <c r="D93">
        <f>'[1](1) AP 9600 &amp; 9620'!G145</f>
        <v>201804</v>
      </c>
      <c r="E93" t="str">
        <f>'[1](1) AP 9600 &amp; 9620'!C145</f>
        <v>Opcare Ltd</v>
      </c>
      <c r="F93" s="4" t="str">
        <f>'[1](1) AP 9600 &amp; 9620'!D145</f>
        <v>OP-SI-006295</v>
      </c>
      <c r="G93" s="5">
        <f>'[1](1) AP 9600 &amp; 9620'!M145</f>
        <v>-148783.62</v>
      </c>
      <c r="H93" t="str">
        <f>'[1](1) AP 9600 &amp; 9620'!Q145</f>
        <v>M &amp; S Surgical Implants</v>
      </c>
      <c r="I93" t="str">
        <f>'[1](1) AP 9600 &amp; 9620'!R145</f>
        <v>Rehab &amp; Adult Therapy Services</v>
      </c>
      <c r="J93" s="5"/>
    </row>
    <row r="94" spans="1:10" x14ac:dyDescent="0.3">
      <c r="A94" s="2" t="s">
        <v>9</v>
      </c>
      <c r="B94" s="2" t="s">
        <v>10</v>
      </c>
      <c r="C94" s="1">
        <f>'[1](1) AP 9600 &amp; 9620'!O146</f>
        <v>43305</v>
      </c>
      <c r="D94">
        <f>'[1](1) AP 9600 &amp; 9620'!G146</f>
        <v>201804</v>
      </c>
      <c r="E94" t="str">
        <f>'[1](1) AP 9600 &amp; 9620'!C146</f>
        <v>Opcare Ltd</v>
      </c>
      <c r="F94" s="4" t="str">
        <f>'[1](1) AP 9600 &amp; 9620'!D146</f>
        <v>OP-SI-006298</v>
      </c>
      <c r="G94" s="5">
        <f>'[1](1) AP 9600 &amp; 9620'!M146</f>
        <v>-67862.41</v>
      </c>
      <c r="H94" t="str">
        <f>'[1](1) AP 9600 &amp; 9620'!Q146</f>
        <v>M &amp; S Surgical Implants</v>
      </c>
      <c r="I94" t="str">
        <f>'[1](1) AP 9600 &amp; 9620'!R146</f>
        <v>Rehab &amp; Adult Therapy Services</v>
      </c>
      <c r="J94" s="5"/>
    </row>
    <row r="95" spans="1:10" x14ac:dyDescent="0.3">
      <c r="A95" s="2" t="s">
        <v>9</v>
      </c>
      <c r="B95" s="2" t="s">
        <v>10</v>
      </c>
      <c r="C95" s="1">
        <f>'[1](1) AP 9600 &amp; 9620'!O147</f>
        <v>43305</v>
      </c>
      <c r="D95">
        <f>'[1](1) AP 9600 &amp; 9620'!G147</f>
        <v>201804</v>
      </c>
      <c r="E95" t="str">
        <f>'[1](1) AP 9600 &amp; 9620'!C147</f>
        <v>Opcare Ltd</v>
      </c>
      <c r="F95" s="4" t="str">
        <f>'[1](1) AP 9600 &amp; 9620'!D147</f>
        <v>OP-SI-006214</v>
      </c>
      <c r="G95" s="5">
        <f>'[1](1) AP 9600 &amp; 9620'!M147</f>
        <v>-196890.08</v>
      </c>
      <c r="H95" t="str">
        <f>'[1](1) AP 9600 &amp; 9620'!Q147</f>
        <v>VAT Inputs Contracted Out</v>
      </c>
      <c r="I95" t="str">
        <f>'[1](1) AP 9600 &amp; 9620'!R147</f>
        <v>Balance Sheet</v>
      </c>
      <c r="J95" s="5"/>
    </row>
    <row r="96" spans="1:10" x14ac:dyDescent="0.3">
      <c r="A96" s="2" t="s">
        <v>9</v>
      </c>
      <c r="B96" s="2" t="s">
        <v>10</v>
      </c>
      <c r="C96" s="1">
        <f>'[1](1) AP 9600 &amp; 9620'!O148</f>
        <v>43305</v>
      </c>
      <c r="D96">
        <f>'[1](1) AP 9600 &amp; 9620'!G148</f>
        <v>201804</v>
      </c>
      <c r="E96" t="str">
        <f>'[1](1) AP 9600 &amp; 9620'!C148</f>
        <v>Sanctuary Personnel Ltd</v>
      </c>
      <c r="F96" s="4" t="str">
        <f>'[1](1) AP 9600 &amp; 9620'!D148</f>
        <v>STG5-204875</v>
      </c>
      <c r="G96" s="5">
        <f>'[1](1) AP 9600 &amp; 9620'!M148</f>
        <v>-28176.32</v>
      </c>
      <c r="H96" t="str">
        <f>'[1](1) AP 9600 &amp; 9620'!Q148</f>
        <v>Nursing Qualified - Agency</v>
      </c>
      <c r="I96" t="str">
        <f>'[1](1) AP 9600 &amp; 9620'!R148</f>
        <v>Offender Healthcare HMPW</v>
      </c>
      <c r="J96" s="5"/>
    </row>
    <row r="97" spans="1:10" x14ac:dyDescent="0.3">
      <c r="A97" s="2" t="s">
        <v>9</v>
      </c>
      <c r="B97" s="2" t="s">
        <v>10</v>
      </c>
      <c r="C97" s="1">
        <f>'[1](1) AP 9600 &amp; 9620'!O149</f>
        <v>43305</v>
      </c>
      <c r="D97">
        <f>'[1](1) AP 9600 &amp; 9620'!G149</f>
        <v>201804</v>
      </c>
      <c r="E97" t="str">
        <f>'[1](1) AP 9600 &amp; 9620'!C149</f>
        <v>Care Providers Recruitment Ltd</v>
      </c>
      <c r="F97" s="4" t="str">
        <f>'[1](1) AP 9600 &amp; 9620'!D149</f>
        <v>STG5-206259</v>
      </c>
      <c r="G97" s="5">
        <f>'[1](1) AP 9600 &amp; 9620'!M149</f>
        <v>-64015.55</v>
      </c>
      <c r="H97" t="str">
        <f>'[1](1) AP 9600 &amp; 9620'!Q149</f>
        <v>Nursing Qualified - Agency</v>
      </c>
      <c r="I97" t="str">
        <f>'[1](1) AP 9600 &amp; 9620'!R149</f>
        <v>ENT &amp; Audiology</v>
      </c>
      <c r="J97" s="5"/>
    </row>
    <row r="98" spans="1:10" x14ac:dyDescent="0.3">
      <c r="A98" s="2" t="s">
        <v>9</v>
      </c>
      <c r="B98" s="2" t="s">
        <v>10</v>
      </c>
      <c r="C98" s="1">
        <f>'[1](1) AP 9600 &amp; 9620'!O150</f>
        <v>43314</v>
      </c>
      <c r="D98">
        <f>'[1](1) AP 9600 &amp; 9620'!G150</f>
        <v>201804</v>
      </c>
      <c r="E98" t="str">
        <f>'[1](1) AP 9600 &amp; 9620'!C150</f>
        <v>Care Providers Recruitment Ltd</v>
      </c>
      <c r="F98" s="4" t="str">
        <f>'[1](1) AP 9600 &amp; 9620'!D150</f>
        <v>STG5-206959</v>
      </c>
      <c r="G98" s="5">
        <f>'[1](1) AP 9600 &amp; 9620'!M150</f>
        <v>-47252.81</v>
      </c>
      <c r="H98" t="str">
        <f>'[1](1) AP 9600 &amp; 9620'!Q150</f>
        <v>VAT Inputs Contracted Out</v>
      </c>
      <c r="I98" t="str">
        <f>'[1](1) AP 9600 &amp; 9620'!R150</f>
        <v>Balance Sheet</v>
      </c>
      <c r="J98" s="5"/>
    </row>
    <row r="99" spans="1:10" x14ac:dyDescent="0.3">
      <c r="A99" s="2" t="s">
        <v>9</v>
      </c>
      <c r="B99" s="2" t="s">
        <v>10</v>
      </c>
      <c r="C99" s="1">
        <f>'[1](1) AP 9600 &amp; 9620'!O151</f>
        <v>43298</v>
      </c>
      <c r="D99">
        <f>'[1](1) AP 9600 &amp; 9620'!G151</f>
        <v>201804</v>
      </c>
      <c r="E99" t="str">
        <f>'[1](1) AP 9600 &amp; 9620'!C151</f>
        <v>Care Providers Recruitment Ltd</v>
      </c>
      <c r="F99" s="4" t="str">
        <f>'[1](1) AP 9600 &amp; 9620'!D151</f>
        <v>STG5-204869</v>
      </c>
      <c r="G99" s="5">
        <f>'[1](1) AP 9600 &amp; 9620'!M151</f>
        <v>-74336.88</v>
      </c>
      <c r="H99" t="str">
        <f>'[1](1) AP 9600 &amp; 9620'!Q151</f>
        <v>Nursing Qualified - Agency</v>
      </c>
      <c r="I99" t="str">
        <f>'[1](1) AP 9600 &amp; 9620'!R151</f>
        <v>Senior Health</v>
      </c>
      <c r="J99" s="5"/>
    </row>
    <row r="100" spans="1:10" x14ac:dyDescent="0.3">
      <c r="A100" s="2" t="s">
        <v>9</v>
      </c>
      <c r="B100" s="2" t="s">
        <v>10</v>
      </c>
      <c r="C100" s="1">
        <f>'[1](1) AP 9600 &amp; 9620'!O152</f>
        <v>43298</v>
      </c>
      <c r="D100">
        <f>'[1](1) AP 9600 &amp; 9620'!G152</f>
        <v>201804</v>
      </c>
      <c r="E100" t="str">
        <f>'[1](1) AP 9600 &amp; 9620'!C152</f>
        <v>Care Providers Recruitment Ltd</v>
      </c>
      <c r="F100" s="4" t="str">
        <f>'[1](1) AP 9600 &amp; 9620'!D152</f>
        <v>STG5-205585</v>
      </c>
      <c r="G100" s="5">
        <f>'[1](1) AP 9600 &amp; 9620'!M152</f>
        <v>-55422.96</v>
      </c>
      <c r="H100" t="str">
        <f>'[1](1) AP 9600 &amp; 9620'!Q152</f>
        <v>VAT Inputs Contracted Out</v>
      </c>
      <c r="I100" t="str">
        <f>'[1](1) AP 9600 &amp; 9620'!R152</f>
        <v>Balance Sheet</v>
      </c>
      <c r="J100" s="5"/>
    </row>
    <row r="101" spans="1:10" x14ac:dyDescent="0.3">
      <c r="A101" s="2" t="s">
        <v>9</v>
      </c>
      <c r="B101" s="2" t="s">
        <v>10</v>
      </c>
      <c r="C101" s="1">
        <f>'[1](1) AP 9600 &amp; 9620'!O153</f>
        <v>43305</v>
      </c>
      <c r="D101">
        <f>'[1](1) AP 9600 &amp; 9620'!G153</f>
        <v>201804</v>
      </c>
      <c r="E101" t="str">
        <f>'[1](1) AP 9600 &amp; 9620'!C153</f>
        <v>Abbvie Limited</v>
      </c>
      <c r="F101" s="4">
        <f>'[1](1) AP 9600 &amp; 9620'!D153</f>
        <v>671077966</v>
      </c>
      <c r="G101" s="5">
        <f>'[1](1) AP 9600 &amp; 9620'!M153</f>
        <v>-82738.8</v>
      </c>
      <c r="H101" t="str">
        <f>'[1](1) AP 9600 &amp; 9620'!Q153</f>
        <v>Drugs - MHRA License</v>
      </c>
      <c r="I101" t="str">
        <f>'[1](1) AP 9600 &amp; 9620'!R153</f>
        <v>Pharmacy</v>
      </c>
      <c r="J101" s="5"/>
    </row>
    <row r="102" spans="1:10" x14ac:dyDescent="0.3">
      <c r="A102" s="2" t="s">
        <v>9</v>
      </c>
      <c r="B102" s="2" t="s">
        <v>10</v>
      </c>
      <c r="C102" s="1">
        <f>'[1](1) AP 9600 &amp; 9620'!O154</f>
        <v>43298</v>
      </c>
      <c r="D102">
        <f>'[1](1) AP 9600 &amp; 9620'!G154</f>
        <v>201804</v>
      </c>
      <c r="E102" t="str">
        <f>'[1](1) AP 9600 &amp; 9620'!C154</f>
        <v>NHS England</v>
      </c>
      <c r="F102" s="4">
        <f>'[1](1) AP 9600 &amp; 9620'!D154</f>
        <v>7000027895</v>
      </c>
      <c r="G102" s="5">
        <f>'[1](1) AP 9600 &amp; 9620'!M154</f>
        <v>-49101</v>
      </c>
      <c r="H102" t="str">
        <f>'[1](1) AP 9600 &amp; 9620'!Q154</f>
        <v>Consultancy Services</v>
      </c>
      <c r="I102" t="str">
        <f>'[1](1) AP 9600 &amp; 9620'!R154</f>
        <v>Ops &amp; Service Improvement</v>
      </c>
      <c r="J102" s="5"/>
    </row>
    <row r="103" spans="1:10" x14ac:dyDescent="0.3">
      <c r="A103" s="2" t="s">
        <v>9</v>
      </c>
      <c r="B103" s="2" t="s">
        <v>10</v>
      </c>
      <c r="C103" s="1">
        <f>'[1](1) AP 9600 &amp; 9620'!O155</f>
        <v>43314</v>
      </c>
      <c r="D103">
        <f>'[1](1) AP 9600 &amp; 9620'!G155</f>
        <v>201804</v>
      </c>
      <c r="E103" t="str">
        <f>'[1](1) AP 9600 &amp; 9620'!C155</f>
        <v>NHS South London CSU</v>
      </c>
      <c r="F103" s="4">
        <f>'[1](1) AP 9600 &amp; 9620'!D155</f>
        <v>7311612749</v>
      </c>
      <c r="G103" s="5">
        <f>'[1](1) AP 9600 &amp; 9620'!M155</f>
        <v>-43928.1</v>
      </c>
      <c r="H103" t="str">
        <f>'[1](1) AP 9600 &amp; 9620'!Q155</f>
        <v>Consultancy Services</v>
      </c>
      <c r="I103" t="str">
        <f>'[1](1) AP 9600 &amp; 9620'!R155</f>
        <v>Chief Operating Officer</v>
      </c>
      <c r="J103" s="5"/>
    </row>
    <row r="104" spans="1:10" x14ac:dyDescent="0.3">
      <c r="A104" s="2" t="s">
        <v>9</v>
      </c>
      <c r="B104" s="2" t="s">
        <v>10</v>
      </c>
      <c r="C104" s="1">
        <f>'[1](1) AP 9600 &amp; 9620'!O156</f>
        <v>43284</v>
      </c>
      <c r="D104">
        <f>'[1](1) AP 9600 &amp; 9620'!G156</f>
        <v>201804</v>
      </c>
      <c r="E104" t="str">
        <f>'[1](1) AP 9600 &amp; 9620'!C156</f>
        <v>Community Health Partnerships</v>
      </c>
      <c r="F104" s="4">
        <f>'[1](1) AP 9600 &amp; 9620'!D156</f>
        <v>60067467</v>
      </c>
      <c r="G104" s="5">
        <f>'[1](1) AP 9600 &amp; 9620'!M156</f>
        <v>-133551.04000000001</v>
      </c>
      <c r="H104" t="str">
        <f>'[1](1) AP 9600 &amp; 9620'!Q156</f>
        <v>Rent</v>
      </c>
      <c r="I104" t="str">
        <f>'[1](1) AP 9600 &amp; 9620'!R156</f>
        <v>Estates Community Premises</v>
      </c>
      <c r="J104" s="5"/>
    </row>
    <row r="105" spans="1:10" x14ac:dyDescent="0.3">
      <c r="A105" s="2" t="s">
        <v>9</v>
      </c>
      <c r="B105" s="2" t="s">
        <v>10</v>
      </c>
      <c r="C105" s="1">
        <f>'[1](1) AP 9600 &amp; 9620'!O157</f>
        <v>43294</v>
      </c>
      <c r="D105">
        <f>'[1](1) AP 9600 &amp; 9620'!G157</f>
        <v>201804</v>
      </c>
      <c r="E105" t="str">
        <f>'[1](1) AP 9600 &amp; 9620'!C157</f>
        <v>Channel 3 Consulting Limited</v>
      </c>
      <c r="F105" s="4">
        <f>'[1](1) AP 9600 &amp; 9620'!D157</f>
        <v>18251</v>
      </c>
      <c r="G105" s="5">
        <f>'[1](1) AP 9600 &amp; 9620'!M157</f>
        <v>-48091.97</v>
      </c>
      <c r="H105" t="str">
        <f>'[1](1) AP 9600 &amp; 9620'!Q157</f>
        <v>Consultancy Services</v>
      </c>
      <c r="I105" t="str">
        <f>'[1](1) AP 9600 &amp; 9620'!R157</f>
        <v>Chief Operating Officer</v>
      </c>
      <c r="J105" s="5"/>
    </row>
    <row r="106" spans="1:10" x14ac:dyDescent="0.3">
      <c r="A106" s="2" t="s">
        <v>9</v>
      </c>
      <c r="B106" s="2" t="s">
        <v>10</v>
      </c>
      <c r="C106" s="1">
        <f>'[1](1) AP 9600 &amp; 9620'!O158</f>
        <v>43298</v>
      </c>
      <c r="D106">
        <f>'[1](1) AP 9600 &amp; 9620'!G158</f>
        <v>201804</v>
      </c>
      <c r="E106" t="str">
        <f>'[1](1) AP 9600 &amp; 9620'!C158</f>
        <v>Currie &amp; Brown UK Limited</v>
      </c>
      <c r="F106" s="4">
        <f>'[1](1) AP 9600 &amp; 9620'!D158</f>
        <v>7029973</v>
      </c>
      <c r="G106" s="5">
        <f>'[1](1) AP 9600 &amp; 9620'!M158</f>
        <v>-27665.68</v>
      </c>
      <c r="H106" t="str">
        <f>'[1](1) AP 9600 &amp; 9620'!Q158</f>
        <v>Interim Contractors Agency</v>
      </c>
      <c r="I106" t="str">
        <f>'[1](1) AP 9600 &amp; 9620'!R158</f>
        <v>Project Management</v>
      </c>
      <c r="J106" s="5"/>
    </row>
    <row r="107" spans="1:10" x14ac:dyDescent="0.3">
      <c r="A107" s="2" t="s">
        <v>9</v>
      </c>
      <c r="B107" s="2" t="s">
        <v>10</v>
      </c>
      <c r="C107" s="1">
        <f>'[1](1) AP 9600 &amp; 9620'!O159</f>
        <v>43314</v>
      </c>
      <c r="D107">
        <f>'[1](1) AP 9600 &amp; 9620'!G159</f>
        <v>201804</v>
      </c>
      <c r="E107" t="str">
        <f>'[1](1) AP 9600 &amp; 9620'!C159</f>
        <v>Assurance Nursing &amp; Employment Agency</v>
      </c>
      <c r="F107" s="4" t="str">
        <f>'[1](1) AP 9600 &amp; 9620'!D159</f>
        <v>STG5-205588</v>
      </c>
      <c r="G107" s="5">
        <f>'[1](1) AP 9600 &amp; 9620'!M159</f>
        <v>-28084.32</v>
      </c>
      <c r="H107" t="str">
        <f>'[1](1) AP 9600 &amp; 9620'!Q159</f>
        <v>Nursing Qualified - Agency</v>
      </c>
      <c r="I107" t="str">
        <f>'[1](1) AP 9600 &amp; 9620'!R159</f>
        <v>Rehab &amp; Adult Therapy Services</v>
      </c>
      <c r="J107" s="5"/>
    </row>
    <row r="108" spans="1:10" x14ac:dyDescent="0.3">
      <c r="A108" s="2" t="s">
        <v>9</v>
      </c>
      <c r="B108" s="2" t="s">
        <v>10</v>
      </c>
      <c r="C108" s="1">
        <f>'[1](1) AP 9600 &amp; 9620'!O160</f>
        <v>43314</v>
      </c>
      <c r="D108">
        <f>'[1](1) AP 9600 &amp; 9620'!G160</f>
        <v>201804</v>
      </c>
      <c r="E108" t="str">
        <f>'[1](1) AP 9600 &amp; 9620'!C160</f>
        <v>Assurance Nursing &amp; Employment Agency</v>
      </c>
      <c r="F108" s="4" t="str">
        <f>'[1](1) AP 9600 &amp; 9620'!D160</f>
        <v>STG5-206263</v>
      </c>
      <c r="G108" s="5">
        <f>'[1](1) AP 9600 &amp; 9620'!M160</f>
        <v>-41173.61</v>
      </c>
      <c r="H108" t="str">
        <f>'[1](1) AP 9600 &amp; 9620'!Q160</f>
        <v>Nursing Qualified - Agency</v>
      </c>
      <c r="I108" t="str">
        <f>'[1](1) AP 9600 &amp; 9620'!R160</f>
        <v>Cardiology CAG</v>
      </c>
      <c r="J108" s="5"/>
    </row>
    <row r="109" spans="1:10" x14ac:dyDescent="0.3">
      <c r="A109" s="2" t="s">
        <v>9</v>
      </c>
      <c r="B109" s="2" t="s">
        <v>10</v>
      </c>
      <c r="C109" s="1">
        <f>'[1](1) AP 9600 &amp; 9620'!O161</f>
        <v>43312</v>
      </c>
      <c r="D109">
        <f>'[1](1) AP 9600 &amp; 9620'!G161</f>
        <v>201804</v>
      </c>
      <c r="E109" t="str">
        <f>'[1](1) AP 9600 &amp; 9620'!C161</f>
        <v>Alloga UK Limited</v>
      </c>
      <c r="F109" s="4" t="str">
        <f>'[1](1) AP 9600 &amp; 9620'!D161</f>
        <v>SIN102330831</v>
      </c>
      <c r="G109" s="5">
        <f>'[1](1) AP 9600 &amp; 9620'!M161</f>
        <v>-26300.880000000001</v>
      </c>
      <c r="H109" t="str">
        <f>'[1](1) AP 9600 &amp; 9620'!Q161</f>
        <v>Drugs - MHRA License</v>
      </c>
      <c r="I109" t="str">
        <f>'[1](1) AP 9600 &amp; 9620'!R161</f>
        <v>Pharmacy</v>
      </c>
      <c r="J109" s="5"/>
    </row>
    <row r="110" spans="1:10" x14ac:dyDescent="0.3">
      <c r="A110" s="2" t="s">
        <v>9</v>
      </c>
      <c r="B110" s="2" t="s">
        <v>10</v>
      </c>
      <c r="C110" s="1">
        <f>'[1](1) AP 9600 &amp; 9620'!O162</f>
        <v>43312</v>
      </c>
      <c r="D110">
        <f>'[1](1) AP 9600 &amp; 9620'!G162</f>
        <v>201804</v>
      </c>
      <c r="E110" t="str">
        <f>'[1](1) AP 9600 &amp; 9620'!C162</f>
        <v>Alloga UK Limited</v>
      </c>
      <c r="F110" s="4" t="str">
        <f>'[1](1) AP 9600 &amp; 9620'!D162</f>
        <v>SIN102332055</v>
      </c>
      <c r="G110" s="5">
        <f>'[1](1) AP 9600 &amp; 9620'!M162</f>
        <v>-26300.880000000001</v>
      </c>
      <c r="H110" t="str">
        <f>'[1](1) AP 9600 &amp; 9620'!Q162</f>
        <v>VAT Inputs Contracted Out</v>
      </c>
      <c r="I110" t="str">
        <f>'[1](1) AP 9600 &amp; 9620'!R162</f>
        <v>Balance Sheet</v>
      </c>
      <c r="J110" s="5"/>
    </row>
    <row r="111" spans="1:10" x14ac:dyDescent="0.3">
      <c r="A111" s="2" t="s">
        <v>9</v>
      </c>
      <c r="B111" s="2" t="s">
        <v>10</v>
      </c>
      <c r="C111" s="1">
        <f>'[1](1) AP 9600 &amp; 9620'!O163</f>
        <v>43298</v>
      </c>
      <c r="D111">
        <f>'[1](1) AP 9600 &amp; 9620'!G163</f>
        <v>201804</v>
      </c>
      <c r="E111" t="str">
        <f>'[1](1) AP 9600 &amp; 9620'!C163</f>
        <v>Cardinal Health UK 432 Ltd</v>
      </c>
      <c r="F111" s="4">
        <f>'[1](1) AP 9600 &amp; 9620'!D163</f>
        <v>4400008851</v>
      </c>
      <c r="G111" s="5">
        <f>'[1](1) AP 9600 &amp; 9620'!M163</f>
        <v>-28620</v>
      </c>
      <c r="H111" t="str">
        <f>'[1](1) AP 9600 &amp; 9620'!Q163</f>
        <v>M &amp; S Diagnostic Catheters</v>
      </c>
      <c r="I111" t="str">
        <f>'[1](1) AP 9600 &amp; 9620'!R163</f>
        <v>Cardiology CAG</v>
      </c>
      <c r="J111" s="5"/>
    </row>
    <row r="112" spans="1:10" x14ac:dyDescent="0.3">
      <c r="A112" s="2" t="s">
        <v>9</v>
      </c>
      <c r="B112" s="2" t="s">
        <v>10</v>
      </c>
      <c r="C112" s="1">
        <f>'[1](1) AP 9600 &amp; 9620'!O164</f>
        <v>43298</v>
      </c>
      <c r="D112">
        <f>'[1](1) AP 9600 &amp; 9620'!G164</f>
        <v>201804</v>
      </c>
      <c r="E112" t="str">
        <f>'[1](1) AP 9600 &amp; 9620'!C164</f>
        <v>MBI Health Consulting Ltd</v>
      </c>
      <c r="F112" s="4">
        <f>'[1](1) AP 9600 &amp; 9620'!D164</f>
        <v>11</v>
      </c>
      <c r="G112" s="5">
        <f>'[1](1) AP 9600 &amp; 9620'!M164</f>
        <v>-121114.8</v>
      </c>
      <c r="H112" t="str">
        <f>'[1](1) AP 9600 &amp; 9620'!Q164</f>
        <v>Capital - Professional Fees</v>
      </c>
      <c r="I112" t="str">
        <f>'[1](1) AP 9600 &amp; 9620'!R164</f>
        <v>Chief Operating Officer</v>
      </c>
      <c r="J112" s="5"/>
    </row>
    <row r="113" spans="1:10" x14ac:dyDescent="0.3">
      <c r="A113" s="2" t="s">
        <v>9</v>
      </c>
      <c r="B113" s="2" t="s">
        <v>10</v>
      </c>
      <c r="C113" s="1">
        <f>'[1](1) AP 9600 &amp; 9620'!O165</f>
        <v>43314</v>
      </c>
      <c r="D113">
        <f>'[1](1) AP 9600 &amp; 9620'!G165</f>
        <v>201804</v>
      </c>
      <c r="E113" t="str">
        <f>'[1](1) AP 9600 &amp; 9620'!C165</f>
        <v>EMS Healthcare Ltd</v>
      </c>
      <c r="F113" s="4" t="str">
        <f>'[1](1) AP 9600 &amp; 9620'!D165</f>
        <v>INV0000419</v>
      </c>
      <c r="G113" s="5">
        <f>'[1](1) AP 9600 &amp; 9620'!M165</f>
        <v>-29784</v>
      </c>
      <c r="H113" t="str">
        <f>'[1](1) AP 9600 &amp; 9620'!Q165</f>
        <v>Contract Services Building</v>
      </c>
      <c r="I113" t="str">
        <f>'[1](1) AP 9600 &amp; 9620'!R165</f>
        <v>Capital</v>
      </c>
      <c r="J113" s="5"/>
    </row>
    <row r="114" spans="1:10" x14ac:dyDescent="0.3">
      <c r="A114" s="2" t="s">
        <v>9</v>
      </c>
      <c r="B114" s="2" t="s">
        <v>10</v>
      </c>
      <c r="C114" s="1">
        <f>'[1](1) AP 9600 &amp; 9620'!O166</f>
        <v>43294</v>
      </c>
      <c r="D114">
        <f>'[1](1) AP 9600 &amp; 9620'!G166</f>
        <v>201804</v>
      </c>
      <c r="E114" t="str">
        <f>'[1](1) AP 9600 &amp; 9620'!C166</f>
        <v>Bramble Hub Limited</v>
      </c>
      <c r="F114" s="4">
        <f>'[1](1) AP 9600 &amp; 9620'!D166</f>
        <v>7403</v>
      </c>
      <c r="G114" s="5">
        <f>'[1](1) AP 9600 &amp; 9620'!M166</f>
        <v>-215328</v>
      </c>
      <c r="H114" t="str">
        <f>'[1](1) AP 9600 &amp; 9620'!Q166</f>
        <v>Computer Software</v>
      </c>
      <c r="I114" t="str">
        <f>'[1](1) AP 9600 &amp; 9620'!R166</f>
        <v>Capital</v>
      </c>
      <c r="J114" s="5"/>
    </row>
    <row r="115" spans="1:10" x14ac:dyDescent="0.3">
      <c r="A115" s="2" t="s">
        <v>9</v>
      </c>
      <c r="B115" s="2" t="s">
        <v>10</v>
      </c>
      <c r="C115" s="1">
        <f>'[1](1) AP 9600 &amp; 9620'!O167</f>
        <v>43284</v>
      </c>
      <c r="D115">
        <f>'[1](1) AP 9600 &amp; 9620'!G167</f>
        <v>201804</v>
      </c>
      <c r="E115" t="str">
        <f>'[1](1) AP 9600 &amp; 9620'!C167</f>
        <v>247 Time Limited</v>
      </c>
      <c r="F115" s="4" t="str">
        <f>'[1](1) AP 9600 &amp; 9620'!D167</f>
        <v>AHP-PAYE W/E 24/06/2018</v>
      </c>
      <c r="G115" s="5">
        <f>'[1](1) AP 9600 &amp; 9620'!M167</f>
        <v>-28015.98</v>
      </c>
      <c r="H115" t="str">
        <f>'[1](1) AP 9600 &amp; 9620'!Q167</f>
        <v>Income Tax</v>
      </c>
      <c r="I115" t="str">
        <f>'[1](1) AP 9600 &amp; 9620'!R167</f>
        <v>Balance Sheet</v>
      </c>
      <c r="J115" s="5"/>
    </row>
    <row r="116" spans="1:10" x14ac:dyDescent="0.3">
      <c r="A116" s="2" t="s">
        <v>9</v>
      </c>
      <c r="B116" s="2" t="s">
        <v>10</v>
      </c>
      <c r="C116" s="1">
        <f>'[1](1) AP 9600 &amp; 9620'!O168</f>
        <v>43298</v>
      </c>
      <c r="D116">
        <f>'[1](1) AP 9600 &amp; 9620'!G168</f>
        <v>201804</v>
      </c>
      <c r="E116" t="str">
        <f>'[1](1) AP 9600 &amp; 9620'!C168</f>
        <v>247 Time Limited</v>
      </c>
      <c r="F116" s="4" t="str">
        <f>'[1](1) AP 9600 &amp; 9620'!D168</f>
        <v>AHP-PAYE WE 08/07/2018</v>
      </c>
      <c r="G116" s="5">
        <f>'[1](1) AP 9600 &amp; 9620'!M168</f>
        <v>-25832.59</v>
      </c>
      <c r="H116" t="str">
        <f>'[1](1) AP 9600 &amp; 9620'!Q168</f>
        <v>NEST Employees</v>
      </c>
      <c r="I116" t="str">
        <f>'[1](1) AP 9600 &amp; 9620'!R168</f>
        <v>Balance Sheet</v>
      </c>
      <c r="J116" s="5"/>
    </row>
    <row r="117" spans="1:10" x14ac:dyDescent="0.3">
      <c r="A117" s="2" t="s">
        <v>9</v>
      </c>
      <c r="B117" s="2" t="s">
        <v>10</v>
      </c>
      <c r="C117" s="1">
        <f>'[1](1) AP 9600 &amp; 9620'!O169</f>
        <v>43312</v>
      </c>
      <c r="D117">
        <f>'[1](1) AP 9600 &amp; 9620'!G169</f>
        <v>201804</v>
      </c>
      <c r="E117" t="str">
        <f>'[1](1) AP 9600 &amp; 9620'!C169</f>
        <v>247 Time Limited</v>
      </c>
      <c r="F117" s="4" t="str">
        <f>'[1](1) AP 9600 &amp; 9620'!D169</f>
        <v>AHP-PAYE W/E 22/07/2018</v>
      </c>
      <c r="G117" s="5">
        <f>'[1](1) AP 9600 &amp; 9620'!M169</f>
        <v>-30044.720000000001</v>
      </c>
      <c r="H117" t="str">
        <f>'[1](1) AP 9600 &amp; 9620'!Q169</f>
        <v>Pharmacists Agency</v>
      </c>
      <c r="I117" t="str">
        <f>'[1](1) AP 9600 &amp; 9620'!R169</f>
        <v>Offender Healthcare HMPW</v>
      </c>
      <c r="J117" s="5"/>
    </row>
    <row r="118" spans="1:10" x14ac:dyDescent="0.3">
      <c r="A118" s="2" t="s">
        <v>9</v>
      </c>
      <c r="B118" s="2" t="s">
        <v>10</v>
      </c>
      <c r="C118" s="1">
        <f>'[1](1) AP 9600 &amp; 9620'!O170</f>
        <v>43291</v>
      </c>
      <c r="D118">
        <f>'[1](1) AP 9600 &amp; 9620'!G170</f>
        <v>201804</v>
      </c>
      <c r="E118" t="str">
        <f>'[1](1) AP 9600 &amp; 9620'!C170</f>
        <v>247 Time Limited</v>
      </c>
      <c r="F118" s="4" t="str">
        <f>'[1](1) AP 9600 &amp; 9620'!D170</f>
        <v>AHP-PAYE WE 01/07/2018</v>
      </c>
      <c r="G118" s="5">
        <f>'[1](1) AP 9600 &amp; 9620'!M170</f>
        <v>-41870.15</v>
      </c>
      <c r="H118" t="str">
        <f>'[1](1) AP 9600 &amp; 9620'!Q170</f>
        <v>NI Employees</v>
      </c>
      <c r="I118" t="str">
        <f>'[1](1) AP 9600 &amp; 9620'!R170</f>
        <v>Balance Sheet</v>
      </c>
      <c r="J118" s="5"/>
    </row>
    <row r="119" spans="1:10" x14ac:dyDescent="0.3">
      <c r="A119" s="2" t="s">
        <v>9</v>
      </c>
      <c r="B119" s="2" t="s">
        <v>10</v>
      </c>
      <c r="C119" s="1">
        <f>'[1](1) AP 9600 &amp; 9620'!O171</f>
        <v>43294</v>
      </c>
      <c r="D119">
        <f>'[1](1) AP 9600 &amp; 9620'!G171</f>
        <v>201804</v>
      </c>
      <c r="E119" t="str">
        <f>'[1](1) AP 9600 &amp; 9620'!C171</f>
        <v>St Vincent's Health &amp; Public Sector Ltd</v>
      </c>
      <c r="F119" s="4">
        <f>'[1](1) AP 9600 &amp; 9620'!D171</f>
        <v>1068</v>
      </c>
      <c r="G119" s="5">
        <f>'[1](1) AP 9600 &amp; 9620'!M171</f>
        <v>-108718.8</v>
      </c>
      <c r="H119" t="str">
        <f>'[1](1) AP 9600 &amp; 9620'!Q171</f>
        <v>Consultancy Services</v>
      </c>
      <c r="I119" t="str">
        <f>'[1](1) AP 9600 &amp; 9620'!R171</f>
        <v>Capital</v>
      </c>
      <c r="J119" s="5"/>
    </row>
    <row r="120" spans="1:10" x14ac:dyDescent="0.3">
      <c r="A120" s="2" t="s">
        <v>9</v>
      </c>
      <c r="B120" s="2" t="s">
        <v>10</v>
      </c>
      <c r="C120" s="1">
        <f>'[1](1) AP 9600 &amp; 9620'!O172</f>
        <v>43294</v>
      </c>
      <c r="D120">
        <f>'[1](1) AP 9600 &amp; 9620'!G172</f>
        <v>201804</v>
      </c>
      <c r="E120" t="str">
        <f>'[1](1) AP 9600 &amp; 9620'!C172</f>
        <v>St Vincent's Health &amp; Public Sector Ltd</v>
      </c>
      <c r="F120" s="4">
        <f>'[1](1) AP 9600 &amp; 9620'!D172</f>
        <v>1069</v>
      </c>
      <c r="G120" s="5">
        <f>'[1](1) AP 9600 &amp; 9620'!M172</f>
        <v>-139620</v>
      </c>
      <c r="H120" t="str">
        <f>'[1](1) AP 9600 &amp; 9620'!Q172</f>
        <v>Consultancy Services</v>
      </c>
      <c r="I120" t="str">
        <f>'[1](1) AP 9600 &amp; 9620'!R172</f>
        <v>Capital</v>
      </c>
      <c r="J120" s="5"/>
    </row>
    <row r="121" spans="1:10" x14ac:dyDescent="0.3">
      <c r="A121" s="2" t="s">
        <v>9</v>
      </c>
      <c r="B121" s="2" t="s">
        <v>10</v>
      </c>
      <c r="C121" s="1">
        <f>'[1](1) AP 9600 &amp; 9620'!O173</f>
        <v>43294</v>
      </c>
      <c r="D121">
        <f>'[1](1) AP 9600 &amp; 9620'!G173</f>
        <v>201804</v>
      </c>
      <c r="E121" t="str">
        <f>'[1](1) AP 9600 &amp; 9620'!C173</f>
        <v>St Vincent's Health &amp; Public Sector Ltd</v>
      </c>
      <c r="F121" s="4">
        <f>'[1](1) AP 9600 &amp; 9620'!D173</f>
        <v>1070</v>
      </c>
      <c r="G121" s="5">
        <f>'[1](1) AP 9600 &amp; 9620'!M173</f>
        <v>-56624.4</v>
      </c>
      <c r="H121" t="str">
        <f>'[1](1) AP 9600 &amp; 9620'!Q173</f>
        <v>Consultancy Services</v>
      </c>
      <c r="I121" t="str">
        <f>'[1](1) AP 9600 &amp; 9620'!R173</f>
        <v>Capital</v>
      </c>
      <c r="J121" s="5"/>
    </row>
    <row r="122" spans="1:10" x14ac:dyDescent="0.3">
      <c r="A122" s="2" t="s">
        <v>9</v>
      </c>
      <c r="B122" s="2" t="s">
        <v>10</v>
      </c>
      <c r="C122" s="1">
        <f>'[1](1) AP 9600 &amp; 9620'!O174</f>
        <v>43294</v>
      </c>
      <c r="D122">
        <f>'[1](1) AP 9600 &amp; 9620'!G174</f>
        <v>201804</v>
      </c>
      <c r="E122" t="str">
        <f>'[1](1) AP 9600 &amp; 9620'!C174</f>
        <v>St Vincent's Health &amp; Public Sector Ltd</v>
      </c>
      <c r="F122" s="4">
        <f>'[1](1) AP 9600 &amp; 9620'!D174</f>
        <v>1071</v>
      </c>
      <c r="G122" s="5">
        <f>'[1](1) AP 9600 &amp; 9620'!M174</f>
        <v>-56724</v>
      </c>
      <c r="H122" t="str">
        <f>'[1](1) AP 9600 &amp; 9620'!Q174</f>
        <v>Consultancy Services</v>
      </c>
      <c r="I122" t="str">
        <f>'[1](1) AP 9600 &amp; 9620'!R174</f>
        <v>Capital</v>
      </c>
      <c r="J122" s="5"/>
    </row>
    <row r="123" spans="1:10" x14ac:dyDescent="0.3">
      <c r="A123" s="2" t="s">
        <v>9</v>
      </c>
      <c r="B123" s="2" t="s">
        <v>10</v>
      </c>
      <c r="C123" s="1">
        <f>'[1](1) AP 9600 &amp; 9620'!O175</f>
        <v>43294</v>
      </c>
      <c r="D123">
        <f>'[1](1) AP 9600 &amp; 9620'!G175</f>
        <v>201804</v>
      </c>
      <c r="E123" t="str">
        <f>'[1](1) AP 9600 &amp; 9620'!C175</f>
        <v>St Vincent's Health &amp; Public Sector Ltd</v>
      </c>
      <c r="F123" s="4">
        <f>'[1](1) AP 9600 &amp; 9620'!D175</f>
        <v>1072</v>
      </c>
      <c r="G123" s="5">
        <f>'[1](1) AP 9600 &amp; 9620'!M175</f>
        <v>-178034.4</v>
      </c>
      <c r="H123" t="str">
        <f>'[1](1) AP 9600 &amp; 9620'!Q175</f>
        <v>Consultancy Services</v>
      </c>
      <c r="I123" t="str">
        <f>'[1](1) AP 9600 &amp; 9620'!R175</f>
        <v>Capital</v>
      </c>
      <c r="J123" s="5"/>
    </row>
    <row r="124" spans="1:10" x14ac:dyDescent="0.3">
      <c r="A124" s="2" t="s">
        <v>9</v>
      </c>
      <c r="B124" s="2" t="s">
        <v>10</v>
      </c>
      <c r="C124" s="1">
        <f>'[1](1) AP 9600 &amp; 9620'!O176</f>
        <v>43294</v>
      </c>
      <c r="D124">
        <f>'[1](1) AP 9600 &amp; 9620'!G176</f>
        <v>201804</v>
      </c>
      <c r="E124" t="str">
        <f>'[1](1) AP 9600 &amp; 9620'!C176</f>
        <v>St Vincent's Health &amp; Public Sector Ltd</v>
      </c>
      <c r="F124" s="4">
        <f>'[1](1) AP 9600 &amp; 9620'!D176</f>
        <v>1073</v>
      </c>
      <c r="G124" s="5">
        <f>'[1](1) AP 9600 &amp; 9620'!M176</f>
        <v>-34258.800000000003</v>
      </c>
      <c r="H124" t="str">
        <f>'[1](1) AP 9600 &amp; 9620'!Q176</f>
        <v>Consultancy Services</v>
      </c>
      <c r="I124" t="str">
        <f>'[1](1) AP 9600 &amp; 9620'!R176</f>
        <v>Capital</v>
      </c>
      <c r="J124" s="5"/>
    </row>
    <row r="125" spans="1:10" x14ac:dyDescent="0.3">
      <c r="A125" s="2" t="s">
        <v>9</v>
      </c>
      <c r="B125" s="2" t="s">
        <v>10</v>
      </c>
      <c r="C125" s="1">
        <f>'[1](1) AP 9600 &amp; 9620'!O177</f>
        <v>43294</v>
      </c>
      <c r="D125">
        <f>'[1](1) AP 9600 &amp; 9620'!G177</f>
        <v>201804</v>
      </c>
      <c r="E125" t="str">
        <f>'[1](1) AP 9600 &amp; 9620'!C177</f>
        <v>St Vincent's Health &amp; Public Sector Ltd</v>
      </c>
      <c r="F125" s="4">
        <f>'[1](1) AP 9600 &amp; 9620'!D177</f>
        <v>1074</v>
      </c>
      <c r="G125" s="5">
        <f>'[1](1) AP 9600 &amp; 9620'!M177</f>
        <v>-180260.4</v>
      </c>
      <c r="H125" t="str">
        <f>'[1](1) AP 9600 &amp; 9620'!Q177</f>
        <v>Consultancy Services</v>
      </c>
      <c r="I125" t="str">
        <f>'[1](1) AP 9600 &amp; 9620'!R177</f>
        <v>Capital</v>
      </c>
      <c r="J125" s="5"/>
    </row>
    <row r="126" spans="1:10" x14ac:dyDescent="0.3">
      <c r="A126" s="2" t="s">
        <v>9</v>
      </c>
      <c r="B126" s="2" t="s">
        <v>10</v>
      </c>
      <c r="C126" s="1">
        <f>'[1](1) AP 9600 &amp; 9620'!O178</f>
        <v>43312</v>
      </c>
      <c r="D126">
        <f>'[1](1) AP 9600 &amp; 9620'!G178</f>
        <v>201804</v>
      </c>
      <c r="E126" t="str">
        <f>'[1](1) AP 9600 &amp; 9620'!C178</f>
        <v>CK Group</v>
      </c>
      <c r="F126" s="4">
        <f>'[1](1) AP 9600 &amp; 9620'!D178</f>
        <v>1229</v>
      </c>
      <c r="G126" s="5">
        <f>'[1](1) AP 9600 &amp; 9620'!M178</f>
        <v>-64747.63</v>
      </c>
      <c r="H126" t="str">
        <f>'[1](1) AP 9600 &amp; 9620'!Q178</f>
        <v>Contract Services Building</v>
      </c>
      <c r="I126" t="str">
        <f>'[1](1) AP 9600 &amp; 9620'!R178</f>
        <v>Capital</v>
      </c>
      <c r="J126" s="5"/>
    </row>
    <row r="127" spans="1:10" x14ac:dyDescent="0.3">
      <c r="A127" s="2" t="s">
        <v>9</v>
      </c>
      <c r="B127" s="2" t="s">
        <v>10</v>
      </c>
      <c r="C127" s="1">
        <f>'[1](1) AP 9600 &amp; 9620'!O179</f>
        <v>43314</v>
      </c>
      <c r="D127">
        <f>'[1](1) AP 9600 &amp; 9620'!G179</f>
        <v>201804</v>
      </c>
      <c r="E127" t="str">
        <f>'[1](1) AP 9600 &amp; 9620'!C179</f>
        <v>Insight Executive Group Ltd</v>
      </c>
      <c r="F127" s="4">
        <f>'[1](1) AP 9600 &amp; 9620'!D179</f>
        <v>105126</v>
      </c>
      <c r="G127" s="5">
        <f>'[1](1) AP 9600 &amp; 9620'!M179</f>
        <v>-29250</v>
      </c>
      <c r="H127" t="str">
        <f>'[1](1) AP 9600 &amp; 9620'!Q179</f>
        <v>Interim Contractors Agency</v>
      </c>
      <c r="I127" t="str">
        <f>'[1](1) AP 9600 &amp; 9620'!R179</f>
        <v>Finance and Procurement</v>
      </c>
      <c r="J127" s="5"/>
    </row>
    <row r="128" spans="1:10" x14ac:dyDescent="0.3">
      <c r="A128" s="2" t="s">
        <v>9</v>
      </c>
      <c r="B128" s="2" t="s">
        <v>10</v>
      </c>
      <c r="C128" s="1">
        <f>'[1](1) AP 9600 &amp; 9620'!O180</f>
        <v>43312</v>
      </c>
      <c r="D128">
        <f>'[1](1) AP 9600 &amp; 9620'!G180</f>
        <v>201804</v>
      </c>
      <c r="E128" t="str">
        <f>'[1](1) AP 9600 &amp; 9620'!C180</f>
        <v>Craggs Evironmental Ltd</v>
      </c>
      <c r="F128" s="4">
        <f>'[1](1) AP 9600 &amp; 9620'!D180</f>
        <v>3865</v>
      </c>
      <c r="G128" s="5">
        <f>'[1](1) AP 9600 &amp; 9620'!M180</f>
        <v>-28512</v>
      </c>
      <c r="H128" t="str">
        <f>'[1](1) AP 9600 &amp; 9620'!Q180</f>
        <v>Mntnce Eqpt &amp; Mats Electrical</v>
      </c>
      <c r="I128" t="str">
        <f>'[1](1) AP 9600 &amp; 9620'!R180</f>
        <v>Energy &amp; Engineering</v>
      </c>
      <c r="J128" s="5"/>
    </row>
    <row r="129" spans="1:10" x14ac:dyDescent="0.3">
      <c r="A129" s="2" t="s">
        <v>9</v>
      </c>
      <c r="B129" s="2" t="s">
        <v>10</v>
      </c>
      <c r="C129" s="1">
        <f>'[1](1) AP 9600 &amp; 9620'!O181</f>
        <v>43314</v>
      </c>
      <c r="D129">
        <f>'[1](1) AP 9600 &amp; 9620'!G181</f>
        <v>201804</v>
      </c>
      <c r="E129" t="str">
        <f>'[1](1) AP 9600 &amp; 9620'!C181</f>
        <v>ERS Transition Limited</v>
      </c>
      <c r="F129" s="4" t="str">
        <f>'[1](1) AP 9600 &amp; 9620'!D181</f>
        <v>INV-000003212</v>
      </c>
      <c r="G129" s="5">
        <f>'[1](1) AP 9600 &amp; 9620'!M181</f>
        <v>-114782.33</v>
      </c>
      <c r="H129" t="str">
        <f>'[1](1) AP 9600 &amp; 9620'!Q181</f>
        <v>VAT Inputs Contracted Out</v>
      </c>
      <c r="I129" t="str">
        <f>'[1](1) AP 9600 &amp; 9620'!R181</f>
        <v>Balance Sheet</v>
      </c>
      <c r="J129" s="5"/>
    </row>
    <row r="130" spans="1:10" x14ac:dyDescent="0.3">
      <c r="A130" s="2" t="s">
        <v>9</v>
      </c>
      <c r="B130" s="2" t="s">
        <v>10</v>
      </c>
      <c r="C130" s="1">
        <f>'[1](1) AP 9600 &amp; 9620'!O182</f>
        <v>43298</v>
      </c>
      <c r="D130">
        <f>'[1](1) AP 9600 &amp; 9620'!G182</f>
        <v>201804</v>
      </c>
      <c r="E130" t="str">
        <f>'[1](1) AP 9600 &amp; 9620'!C182</f>
        <v>LocumReach Ltd</v>
      </c>
      <c r="F130" s="4" t="str">
        <f>'[1](1) AP 9600 &amp; 9620'!D182</f>
        <v>STG2-196557</v>
      </c>
      <c r="G130" s="5">
        <f>'[1](1) AP 9600 &amp; 9620'!M182</f>
        <v>-41573.370000000003</v>
      </c>
      <c r="H130" t="str">
        <f>'[1](1) AP 9600 &amp; 9620'!Q182</f>
        <v>S H O / H O Agency</v>
      </c>
      <c r="I130" t="str">
        <f>'[1](1) AP 9600 &amp; 9620'!R182</f>
        <v>Acute Medicine</v>
      </c>
      <c r="J130" s="5"/>
    </row>
    <row r="131" spans="1:10" x14ac:dyDescent="0.3">
      <c r="A131" s="2" t="s">
        <v>9</v>
      </c>
      <c r="B131" s="2" t="s">
        <v>10</v>
      </c>
      <c r="C131" s="1">
        <f>'[1](1) AP 9600 &amp; 9620'!O183</f>
        <v>43298</v>
      </c>
      <c r="D131">
        <f>'[1](1) AP 9600 &amp; 9620'!G183</f>
        <v>201804</v>
      </c>
      <c r="E131" t="str">
        <f>'[1](1) AP 9600 &amp; 9620'!C183</f>
        <v>LocumReach Ltd</v>
      </c>
      <c r="F131" s="4" t="str">
        <f>'[1](1) AP 9600 &amp; 9620'!D183</f>
        <v>STG2-203178</v>
      </c>
      <c r="G131" s="5">
        <f>'[1](1) AP 9600 &amp; 9620'!M183</f>
        <v>-47445.46</v>
      </c>
      <c r="H131" t="str">
        <f>'[1](1) AP 9600 &amp; 9620'!Q183</f>
        <v>Consultant Agency</v>
      </c>
      <c r="I131" t="str">
        <f>'[1](1) AP 9600 &amp; 9620'!R183</f>
        <v>Acute Medicine</v>
      </c>
      <c r="J131" s="5"/>
    </row>
    <row r="132" spans="1:10" x14ac:dyDescent="0.3">
      <c r="A132" s="2" t="s">
        <v>9</v>
      </c>
      <c r="B132" s="2" t="s">
        <v>10</v>
      </c>
      <c r="C132" s="1">
        <f>'[1](1) AP 9600 &amp; 9620'!O184</f>
        <v>43298</v>
      </c>
      <c r="D132">
        <f>'[1](1) AP 9600 &amp; 9620'!G184</f>
        <v>201804</v>
      </c>
      <c r="E132" t="str">
        <f>'[1](1) AP 9600 &amp; 9620'!C184</f>
        <v>Migration Studio</v>
      </c>
      <c r="F132" s="4" t="str">
        <f>'[1](1) AP 9600 &amp; 9620'!D184</f>
        <v>INV-0204</v>
      </c>
      <c r="G132" s="5">
        <f>'[1](1) AP 9600 &amp; 9620'!M184</f>
        <v>-108000</v>
      </c>
      <c r="H132" t="str">
        <f>'[1](1) AP 9600 &amp; 9620'!Q184</f>
        <v>VAT Inputs Contracted Out</v>
      </c>
      <c r="I132" t="str">
        <f>'[1](1) AP 9600 &amp; 9620'!R184</f>
        <v>Balance Sheet</v>
      </c>
      <c r="J132" s="5"/>
    </row>
    <row r="133" spans="1:10" x14ac:dyDescent="0.3">
      <c r="A133" s="2"/>
      <c r="B133" s="2"/>
      <c r="F133" s="4"/>
      <c r="G133" s="5"/>
      <c r="J133" s="5"/>
    </row>
    <row r="134" spans="1:10" ht="15" thickBot="1" x14ac:dyDescent="0.35">
      <c r="F134" s="11" t="s">
        <v>31</v>
      </c>
      <c r="G134" s="12">
        <f>SUM(G6:G132)</f>
        <v>-33131131.369999994</v>
      </c>
    </row>
    <row r="135" spans="1:10" ht="15" thickTop="1" x14ac:dyDescent="0.3"/>
    <row r="141" spans="1:10" x14ac:dyDescent="0.3">
      <c r="C141"/>
    </row>
    <row r="142" spans="1:10" x14ac:dyDescent="0.3">
      <c r="C142"/>
    </row>
    <row r="143" spans="1:10" x14ac:dyDescent="0.3">
      <c r="C143"/>
    </row>
    <row r="144" spans="1:10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</sheetData>
  <sortState ref="A6:M135">
    <sortCondition ref="D6:D135"/>
    <sortCondition ref="C6:C135"/>
    <sortCondition ref="I6:I13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I22" sqref="I22"/>
    </sheetView>
  </sheetViews>
  <sheetFormatPr defaultRowHeight="14.4" x14ac:dyDescent="0.3"/>
  <cols>
    <col min="6" max="6" width="25.33203125" bestFit="1" customWidth="1"/>
  </cols>
  <sheetData>
    <row r="2" spans="1:11" x14ac:dyDescent="0.3">
      <c r="A2">
        <v>20004660</v>
      </c>
      <c r="B2" t="s">
        <v>8</v>
      </c>
      <c r="C2">
        <v>-118403.01</v>
      </c>
      <c r="D2" s="1">
        <v>39916</v>
      </c>
      <c r="E2" s="1">
        <v>39891</v>
      </c>
      <c r="F2" t="s">
        <v>14</v>
      </c>
      <c r="G2" t="s">
        <v>27</v>
      </c>
      <c r="H2" s="3">
        <v>118403.01</v>
      </c>
    </row>
    <row r="3" spans="1:11" x14ac:dyDescent="0.3">
      <c r="A3">
        <v>30009478</v>
      </c>
      <c r="B3" t="s">
        <v>8</v>
      </c>
      <c r="C3">
        <v>-29212.81</v>
      </c>
      <c r="D3" s="1">
        <v>42529</v>
      </c>
      <c r="E3" s="1">
        <v>42529</v>
      </c>
      <c r="F3" t="s">
        <v>11</v>
      </c>
      <c r="G3" t="s">
        <v>24</v>
      </c>
      <c r="H3" s="3">
        <v>29212.81</v>
      </c>
      <c r="K3">
        <v>30009478</v>
      </c>
    </row>
    <row r="4" spans="1:11" x14ac:dyDescent="0.3">
      <c r="A4">
        <v>31020800</v>
      </c>
      <c r="B4" t="s">
        <v>8</v>
      </c>
      <c r="C4">
        <v>-28800</v>
      </c>
      <c r="D4" s="1">
        <v>42143</v>
      </c>
      <c r="E4" s="1">
        <v>42179</v>
      </c>
      <c r="F4" t="s">
        <v>13</v>
      </c>
      <c r="G4" t="s">
        <v>17</v>
      </c>
      <c r="H4" s="3">
        <v>28800</v>
      </c>
      <c r="K4">
        <v>31020800</v>
      </c>
    </row>
    <row r="5" spans="1:11" x14ac:dyDescent="0.3">
      <c r="A5">
        <v>32502151</v>
      </c>
      <c r="B5" t="s">
        <v>8</v>
      </c>
      <c r="C5">
        <v>-32438.82</v>
      </c>
      <c r="D5" s="1">
        <v>42236</v>
      </c>
      <c r="E5" s="1">
        <v>42242</v>
      </c>
      <c r="F5" t="s">
        <v>19</v>
      </c>
      <c r="G5" t="s">
        <v>26</v>
      </c>
      <c r="H5" s="3">
        <v>32438.82</v>
      </c>
      <c r="K5">
        <v>32502151</v>
      </c>
    </row>
    <row r="6" spans="1:11" x14ac:dyDescent="0.3">
      <c r="A6">
        <v>32502650</v>
      </c>
      <c r="B6" t="s">
        <v>8</v>
      </c>
      <c r="C6">
        <v>-27648</v>
      </c>
      <c r="D6" s="1">
        <v>42334</v>
      </c>
      <c r="E6" s="1">
        <v>42342</v>
      </c>
      <c r="F6" t="s">
        <v>19</v>
      </c>
      <c r="G6" t="s">
        <v>12</v>
      </c>
      <c r="H6" s="3">
        <v>27648</v>
      </c>
      <c r="K6">
        <v>32502650</v>
      </c>
    </row>
    <row r="7" spans="1:11" x14ac:dyDescent="0.3">
      <c r="A7">
        <v>32502686</v>
      </c>
      <c r="B7" t="s">
        <v>8</v>
      </c>
      <c r="C7">
        <v>-41932.800000000003</v>
      </c>
      <c r="D7" s="1">
        <v>42330</v>
      </c>
      <c r="E7" s="1">
        <v>42342</v>
      </c>
      <c r="F7" t="s">
        <v>19</v>
      </c>
      <c r="G7" t="s">
        <v>16</v>
      </c>
      <c r="H7" s="3">
        <v>41932.800000000003</v>
      </c>
      <c r="K7">
        <v>32502686</v>
      </c>
    </row>
    <row r="8" spans="1:11" x14ac:dyDescent="0.3">
      <c r="A8">
        <v>32502691</v>
      </c>
      <c r="B8" t="s">
        <v>8</v>
      </c>
      <c r="C8">
        <v>-59499</v>
      </c>
      <c r="D8" s="1">
        <v>42337</v>
      </c>
      <c r="E8" s="1">
        <v>42342</v>
      </c>
      <c r="F8" t="s">
        <v>20</v>
      </c>
      <c r="G8" t="s">
        <v>15</v>
      </c>
      <c r="H8" s="3">
        <v>59499</v>
      </c>
      <c r="K8">
        <v>32502691</v>
      </c>
    </row>
    <row r="9" spans="1:11" x14ac:dyDescent="0.3">
      <c r="A9">
        <v>32503003</v>
      </c>
      <c r="B9" t="s">
        <v>8</v>
      </c>
      <c r="C9">
        <v>-30954</v>
      </c>
      <c r="D9" s="1">
        <v>42404</v>
      </c>
      <c r="E9" s="1">
        <v>42417</v>
      </c>
      <c r="F9" t="s">
        <v>19</v>
      </c>
      <c r="G9" t="s">
        <v>26</v>
      </c>
      <c r="H9" s="3">
        <v>30954</v>
      </c>
      <c r="K9">
        <v>32503003</v>
      </c>
    </row>
    <row r="10" spans="1:11" x14ac:dyDescent="0.3">
      <c r="A10">
        <v>32503440</v>
      </c>
      <c r="B10" t="s">
        <v>8</v>
      </c>
      <c r="C10">
        <v>-27066.06</v>
      </c>
      <c r="D10" s="1">
        <v>42491</v>
      </c>
      <c r="E10" s="1">
        <v>42494</v>
      </c>
      <c r="F10" t="s">
        <v>19</v>
      </c>
      <c r="G10" t="s">
        <v>18</v>
      </c>
      <c r="H10" s="3">
        <v>27066.06</v>
      </c>
      <c r="K10">
        <v>32503440</v>
      </c>
    </row>
    <row r="11" spans="1:11" x14ac:dyDescent="0.3">
      <c r="A11">
        <v>32503682</v>
      </c>
      <c r="B11" t="s">
        <v>8</v>
      </c>
      <c r="C11">
        <v>-25570.28</v>
      </c>
      <c r="D11" s="1">
        <v>42533</v>
      </c>
      <c r="E11" s="1">
        <v>42543</v>
      </c>
      <c r="F11" t="s">
        <v>19</v>
      </c>
      <c r="G11" t="s">
        <v>26</v>
      </c>
      <c r="H11" s="3">
        <v>25570.28</v>
      </c>
      <c r="K11">
        <v>32503682</v>
      </c>
    </row>
    <row r="12" spans="1:11" x14ac:dyDescent="0.3">
      <c r="A12">
        <v>32503757</v>
      </c>
      <c r="B12" t="s">
        <v>8</v>
      </c>
      <c r="C12">
        <v>-33376.74</v>
      </c>
      <c r="D12" s="1">
        <v>42554</v>
      </c>
      <c r="E12" s="1">
        <v>42557</v>
      </c>
      <c r="F12" t="s">
        <v>19</v>
      </c>
      <c r="G12" t="s">
        <v>25</v>
      </c>
      <c r="H12" s="3">
        <v>33376.74</v>
      </c>
      <c r="K12">
        <v>32503757</v>
      </c>
    </row>
    <row r="13" spans="1:11" x14ac:dyDescent="0.3">
      <c r="A13">
        <v>36018750</v>
      </c>
      <c r="B13" t="s">
        <v>8</v>
      </c>
      <c r="C13">
        <v>-28673.32</v>
      </c>
      <c r="D13" s="1">
        <v>42376</v>
      </c>
      <c r="E13" s="1">
        <v>42487</v>
      </c>
      <c r="F13" t="s">
        <v>21</v>
      </c>
      <c r="G13" t="s">
        <v>23</v>
      </c>
      <c r="H13" s="3">
        <v>28673.32</v>
      </c>
      <c r="K13">
        <v>36018750</v>
      </c>
    </row>
  </sheetData>
  <sortState ref="K3:K13">
    <sortCondition ref="K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</vt:lpstr>
      <vt:lpstr>NA Transactions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Sharp</dc:creator>
  <cp:lastModifiedBy>Lorraine Edwards</cp:lastModifiedBy>
  <dcterms:created xsi:type="dcterms:W3CDTF">2016-05-12T16:55:39Z</dcterms:created>
  <dcterms:modified xsi:type="dcterms:W3CDTF">2018-08-13T09:49:35Z</dcterms:modified>
</cp:coreProperties>
</file>