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60" windowWidth="14400" windowHeight="8256" tabRatio="674"/>
  </bookViews>
  <sheets>
    <sheet name="Return" sheetId="1" r:id="rId1"/>
    <sheet name="NA Transactions" sheetId="6" state="hidden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I205" i="1" l="1"/>
  <c r="H205" i="1"/>
  <c r="G205" i="1"/>
  <c r="F205" i="1"/>
  <c r="E205" i="1"/>
  <c r="D205" i="1"/>
  <c r="C205" i="1"/>
  <c r="I204" i="1"/>
  <c r="H204" i="1"/>
  <c r="G204" i="1"/>
  <c r="F204" i="1"/>
  <c r="E204" i="1"/>
  <c r="D204" i="1"/>
  <c r="C204" i="1"/>
  <c r="I203" i="1"/>
  <c r="H203" i="1"/>
  <c r="G203" i="1"/>
  <c r="F203" i="1"/>
  <c r="E203" i="1"/>
  <c r="D203" i="1"/>
  <c r="C203" i="1"/>
  <c r="I202" i="1"/>
  <c r="H202" i="1"/>
  <c r="G202" i="1"/>
  <c r="F202" i="1"/>
  <c r="E202" i="1"/>
  <c r="D202" i="1"/>
  <c r="C202" i="1"/>
  <c r="I201" i="1"/>
  <c r="H201" i="1"/>
  <c r="G201" i="1"/>
  <c r="F201" i="1"/>
  <c r="E201" i="1"/>
  <c r="D201" i="1"/>
  <c r="C201" i="1"/>
  <c r="I200" i="1"/>
  <c r="H200" i="1"/>
  <c r="G200" i="1"/>
  <c r="F200" i="1"/>
  <c r="E200" i="1"/>
  <c r="D200" i="1"/>
  <c r="C200" i="1"/>
  <c r="I199" i="1"/>
  <c r="H199" i="1"/>
  <c r="G199" i="1"/>
  <c r="F199" i="1"/>
  <c r="E199" i="1"/>
  <c r="D199" i="1"/>
  <c r="C199" i="1"/>
  <c r="I198" i="1"/>
  <c r="H198" i="1"/>
  <c r="G198" i="1"/>
  <c r="F198" i="1"/>
  <c r="E198" i="1"/>
  <c r="D198" i="1"/>
  <c r="C198" i="1"/>
  <c r="I197" i="1"/>
  <c r="H197" i="1"/>
  <c r="G197" i="1"/>
  <c r="F197" i="1"/>
  <c r="E197" i="1"/>
  <c r="D197" i="1"/>
  <c r="C197" i="1"/>
  <c r="I196" i="1"/>
  <c r="H196" i="1"/>
  <c r="G196" i="1"/>
  <c r="F196" i="1"/>
  <c r="E196" i="1"/>
  <c r="D196" i="1"/>
  <c r="C196" i="1"/>
  <c r="I195" i="1"/>
  <c r="H195" i="1"/>
  <c r="G195" i="1"/>
  <c r="F195" i="1"/>
  <c r="E195" i="1"/>
  <c r="D195" i="1"/>
  <c r="C195" i="1"/>
  <c r="I194" i="1"/>
  <c r="H194" i="1"/>
  <c r="G194" i="1"/>
  <c r="F194" i="1"/>
  <c r="E194" i="1"/>
  <c r="D194" i="1"/>
  <c r="C194" i="1"/>
  <c r="I193" i="1"/>
  <c r="H193" i="1"/>
  <c r="G193" i="1"/>
  <c r="F193" i="1"/>
  <c r="E193" i="1"/>
  <c r="D193" i="1"/>
  <c r="C193" i="1"/>
  <c r="I192" i="1"/>
  <c r="H192" i="1"/>
  <c r="G192" i="1"/>
  <c r="F192" i="1"/>
  <c r="E192" i="1"/>
  <c r="D192" i="1"/>
  <c r="C192" i="1"/>
  <c r="I191" i="1"/>
  <c r="H191" i="1"/>
  <c r="G191" i="1"/>
  <c r="F191" i="1"/>
  <c r="E191" i="1"/>
  <c r="D191" i="1"/>
  <c r="C191" i="1"/>
  <c r="I190" i="1"/>
  <c r="H190" i="1"/>
  <c r="G190" i="1"/>
  <c r="F190" i="1"/>
  <c r="E190" i="1"/>
  <c r="D190" i="1"/>
  <c r="C190" i="1"/>
  <c r="I189" i="1"/>
  <c r="H189" i="1"/>
  <c r="G189" i="1"/>
  <c r="F189" i="1"/>
  <c r="E189" i="1"/>
  <c r="D189" i="1"/>
  <c r="C189" i="1"/>
  <c r="I188" i="1"/>
  <c r="H188" i="1"/>
  <c r="G188" i="1"/>
  <c r="F188" i="1"/>
  <c r="E188" i="1"/>
  <c r="D188" i="1"/>
  <c r="C188" i="1"/>
  <c r="I187" i="1"/>
  <c r="H187" i="1"/>
  <c r="G187" i="1"/>
  <c r="F187" i="1"/>
  <c r="E187" i="1"/>
  <c r="D187" i="1"/>
  <c r="C187" i="1"/>
  <c r="I186" i="1"/>
  <c r="H186" i="1"/>
  <c r="G186" i="1"/>
  <c r="F186" i="1"/>
  <c r="E186" i="1"/>
  <c r="D186" i="1"/>
  <c r="C186" i="1"/>
  <c r="I185" i="1"/>
  <c r="H185" i="1"/>
  <c r="G185" i="1"/>
  <c r="F185" i="1"/>
  <c r="E185" i="1"/>
  <c r="D185" i="1"/>
  <c r="C185" i="1"/>
  <c r="I184" i="1"/>
  <c r="H184" i="1"/>
  <c r="G184" i="1"/>
  <c r="F184" i="1"/>
  <c r="E184" i="1"/>
  <c r="D184" i="1"/>
  <c r="C184" i="1"/>
  <c r="I183" i="1"/>
  <c r="H183" i="1"/>
  <c r="G183" i="1"/>
  <c r="F183" i="1"/>
  <c r="E183" i="1"/>
  <c r="D183" i="1"/>
  <c r="C183" i="1"/>
  <c r="I182" i="1"/>
  <c r="H182" i="1"/>
  <c r="G182" i="1"/>
  <c r="F182" i="1"/>
  <c r="E182" i="1"/>
  <c r="D182" i="1"/>
  <c r="C182" i="1"/>
  <c r="I181" i="1"/>
  <c r="H181" i="1"/>
  <c r="G181" i="1"/>
  <c r="F181" i="1"/>
  <c r="E181" i="1"/>
  <c r="D181" i="1"/>
  <c r="C181" i="1"/>
  <c r="I180" i="1"/>
  <c r="H180" i="1"/>
  <c r="G180" i="1"/>
  <c r="F180" i="1"/>
  <c r="E180" i="1"/>
  <c r="D180" i="1"/>
  <c r="C180" i="1"/>
  <c r="I179" i="1"/>
  <c r="H179" i="1"/>
  <c r="G179" i="1"/>
  <c r="F179" i="1"/>
  <c r="E179" i="1"/>
  <c r="D179" i="1"/>
  <c r="C179" i="1"/>
  <c r="I178" i="1"/>
  <c r="H178" i="1"/>
  <c r="G178" i="1"/>
  <c r="F178" i="1"/>
  <c r="E178" i="1"/>
  <c r="D178" i="1"/>
  <c r="C178" i="1"/>
  <c r="I177" i="1"/>
  <c r="H177" i="1"/>
  <c r="G177" i="1"/>
  <c r="F177" i="1"/>
  <c r="E177" i="1"/>
  <c r="D177" i="1"/>
  <c r="C177" i="1"/>
  <c r="I176" i="1"/>
  <c r="H176" i="1"/>
  <c r="G176" i="1"/>
  <c r="F176" i="1"/>
  <c r="E176" i="1"/>
  <c r="D176" i="1"/>
  <c r="C176" i="1"/>
  <c r="I175" i="1"/>
  <c r="H175" i="1"/>
  <c r="G175" i="1"/>
  <c r="F175" i="1"/>
  <c r="E175" i="1"/>
  <c r="D175" i="1"/>
  <c r="C175" i="1"/>
  <c r="I174" i="1"/>
  <c r="H174" i="1"/>
  <c r="G174" i="1"/>
  <c r="F174" i="1"/>
  <c r="E174" i="1"/>
  <c r="D174" i="1"/>
  <c r="C174" i="1"/>
  <c r="I173" i="1"/>
  <c r="H173" i="1"/>
  <c r="G173" i="1"/>
  <c r="F173" i="1"/>
  <c r="E173" i="1"/>
  <c r="D173" i="1"/>
  <c r="C173" i="1"/>
  <c r="I172" i="1"/>
  <c r="H172" i="1"/>
  <c r="G172" i="1"/>
  <c r="F172" i="1"/>
  <c r="E172" i="1"/>
  <c r="D172" i="1"/>
  <c r="C172" i="1"/>
  <c r="I171" i="1"/>
  <c r="H171" i="1"/>
  <c r="G171" i="1"/>
  <c r="F171" i="1"/>
  <c r="E171" i="1"/>
  <c r="D171" i="1"/>
  <c r="C171" i="1"/>
  <c r="I170" i="1"/>
  <c r="H170" i="1"/>
  <c r="G170" i="1"/>
  <c r="F170" i="1"/>
  <c r="E170" i="1"/>
  <c r="D170" i="1"/>
  <c r="C170" i="1"/>
  <c r="I169" i="1"/>
  <c r="H169" i="1"/>
  <c r="G169" i="1"/>
  <c r="F169" i="1"/>
  <c r="E169" i="1"/>
  <c r="D169" i="1"/>
  <c r="C169" i="1"/>
  <c r="I168" i="1"/>
  <c r="H168" i="1"/>
  <c r="G168" i="1"/>
  <c r="F168" i="1"/>
  <c r="E168" i="1"/>
  <c r="D168" i="1"/>
  <c r="C168" i="1"/>
  <c r="I167" i="1"/>
  <c r="H167" i="1"/>
  <c r="G167" i="1"/>
  <c r="F167" i="1"/>
  <c r="E167" i="1"/>
  <c r="D167" i="1"/>
  <c r="C167" i="1"/>
  <c r="I166" i="1"/>
  <c r="H166" i="1"/>
  <c r="G166" i="1"/>
  <c r="F166" i="1"/>
  <c r="E166" i="1"/>
  <c r="D166" i="1"/>
  <c r="C166" i="1"/>
  <c r="I165" i="1"/>
  <c r="H165" i="1"/>
  <c r="G165" i="1"/>
  <c r="F165" i="1"/>
  <c r="E165" i="1"/>
  <c r="D165" i="1"/>
  <c r="C165" i="1"/>
  <c r="I164" i="1"/>
  <c r="H164" i="1"/>
  <c r="G164" i="1"/>
  <c r="F164" i="1"/>
  <c r="E164" i="1"/>
  <c r="D164" i="1"/>
  <c r="C164" i="1"/>
  <c r="I163" i="1"/>
  <c r="H163" i="1"/>
  <c r="G163" i="1"/>
  <c r="F163" i="1"/>
  <c r="E163" i="1"/>
  <c r="D163" i="1"/>
  <c r="C163" i="1"/>
  <c r="I162" i="1"/>
  <c r="H162" i="1"/>
  <c r="G162" i="1"/>
  <c r="F162" i="1"/>
  <c r="E162" i="1"/>
  <c r="D162" i="1"/>
  <c r="C162" i="1"/>
  <c r="I161" i="1"/>
  <c r="H161" i="1"/>
  <c r="G161" i="1"/>
  <c r="F161" i="1"/>
  <c r="E161" i="1"/>
  <c r="D161" i="1"/>
  <c r="C161" i="1"/>
  <c r="I160" i="1"/>
  <c r="H160" i="1"/>
  <c r="G160" i="1"/>
  <c r="F160" i="1"/>
  <c r="E160" i="1"/>
  <c r="D160" i="1"/>
  <c r="C160" i="1"/>
  <c r="I159" i="1"/>
  <c r="H159" i="1"/>
  <c r="G159" i="1"/>
  <c r="F159" i="1"/>
  <c r="E159" i="1"/>
  <c r="D159" i="1"/>
  <c r="C159" i="1"/>
  <c r="I158" i="1"/>
  <c r="H158" i="1"/>
  <c r="G158" i="1"/>
  <c r="F158" i="1"/>
  <c r="E158" i="1"/>
  <c r="D158" i="1"/>
  <c r="C158" i="1"/>
  <c r="I157" i="1"/>
  <c r="H157" i="1"/>
  <c r="G157" i="1"/>
  <c r="F157" i="1"/>
  <c r="E157" i="1"/>
  <c r="D157" i="1"/>
  <c r="C157" i="1"/>
  <c r="I156" i="1"/>
  <c r="H156" i="1"/>
  <c r="G156" i="1"/>
  <c r="F156" i="1"/>
  <c r="E156" i="1"/>
  <c r="D156" i="1"/>
  <c r="C156" i="1"/>
  <c r="I155" i="1"/>
  <c r="H155" i="1"/>
  <c r="G155" i="1"/>
  <c r="F155" i="1"/>
  <c r="E155" i="1"/>
  <c r="D155" i="1"/>
  <c r="C155" i="1"/>
  <c r="I154" i="1"/>
  <c r="H154" i="1"/>
  <c r="G154" i="1"/>
  <c r="F154" i="1"/>
  <c r="E154" i="1"/>
  <c r="D154" i="1"/>
  <c r="C154" i="1"/>
  <c r="I153" i="1"/>
  <c r="H153" i="1"/>
  <c r="G153" i="1"/>
  <c r="F153" i="1"/>
  <c r="E153" i="1"/>
  <c r="D153" i="1"/>
  <c r="C153" i="1"/>
  <c r="I152" i="1"/>
  <c r="H152" i="1"/>
  <c r="G152" i="1"/>
  <c r="F152" i="1"/>
  <c r="E152" i="1"/>
  <c r="D152" i="1"/>
  <c r="C152" i="1"/>
  <c r="I151" i="1"/>
  <c r="H151" i="1"/>
  <c r="G151" i="1"/>
  <c r="F151" i="1"/>
  <c r="E151" i="1"/>
  <c r="D151" i="1"/>
  <c r="C151" i="1"/>
  <c r="I150" i="1"/>
  <c r="H150" i="1"/>
  <c r="G150" i="1"/>
  <c r="F150" i="1"/>
  <c r="E150" i="1"/>
  <c r="D150" i="1"/>
  <c r="C150" i="1"/>
  <c r="I149" i="1"/>
  <c r="H149" i="1"/>
  <c r="G149" i="1"/>
  <c r="F149" i="1"/>
  <c r="E149" i="1"/>
  <c r="D149" i="1"/>
  <c r="C149" i="1"/>
  <c r="I148" i="1"/>
  <c r="H148" i="1"/>
  <c r="G148" i="1"/>
  <c r="F148" i="1"/>
  <c r="E148" i="1"/>
  <c r="D148" i="1"/>
  <c r="C148" i="1"/>
  <c r="I147" i="1"/>
  <c r="H147" i="1"/>
  <c r="G147" i="1"/>
  <c r="F147" i="1"/>
  <c r="E147" i="1"/>
  <c r="D147" i="1"/>
  <c r="C147" i="1"/>
  <c r="I146" i="1"/>
  <c r="H146" i="1"/>
  <c r="G146" i="1"/>
  <c r="F146" i="1"/>
  <c r="E146" i="1"/>
  <c r="D146" i="1"/>
  <c r="C146" i="1"/>
  <c r="I145" i="1"/>
  <c r="H145" i="1"/>
  <c r="G145" i="1"/>
  <c r="F145" i="1"/>
  <c r="E145" i="1"/>
  <c r="D145" i="1"/>
  <c r="C145" i="1"/>
  <c r="I144" i="1"/>
  <c r="H144" i="1"/>
  <c r="G144" i="1"/>
  <c r="F144" i="1"/>
  <c r="E144" i="1"/>
  <c r="D144" i="1"/>
  <c r="C144" i="1"/>
  <c r="I143" i="1"/>
  <c r="H143" i="1"/>
  <c r="G143" i="1"/>
  <c r="F143" i="1"/>
  <c r="E143" i="1"/>
  <c r="D143" i="1"/>
  <c r="C143" i="1"/>
  <c r="I142" i="1"/>
  <c r="H142" i="1"/>
  <c r="G142" i="1"/>
  <c r="F142" i="1"/>
  <c r="E142" i="1"/>
  <c r="D142" i="1"/>
  <c r="C142" i="1"/>
  <c r="I141" i="1"/>
  <c r="H141" i="1"/>
  <c r="G141" i="1"/>
  <c r="F141" i="1"/>
  <c r="E141" i="1"/>
  <c r="D141" i="1"/>
  <c r="C141" i="1"/>
  <c r="I140" i="1"/>
  <c r="H140" i="1"/>
  <c r="G140" i="1"/>
  <c r="F140" i="1"/>
  <c r="E140" i="1"/>
  <c r="D140" i="1"/>
  <c r="C140" i="1"/>
  <c r="I139" i="1"/>
  <c r="H139" i="1"/>
  <c r="G139" i="1"/>
  <c r="F139" i="1"/>
  <c r="E139" i="1"/>
  <c r="D139" i="1"/>
  <c r="C139" i="1"/>
  <c r="I138" i="1"/>
  <c r="H138" i="1"/>
  <c r="G138" i="1"/>
  <c r="F138" i="1"/>
  <c r="E138" i="1"/>
  <c r="D138" i="1"/>
  <c r="C138" i="1"/>
  <c r="I137" i="1"/>
  <c r="H137" i="1"/>
  <c r="G137" i="1"/>
  <c r="F137" i="1"/>
  <c r="E137" i="1"/>
  <c r="D137" i="1"/>
  <c r="C137" i="1"/>
  <c r="I136" i="1"/>
  <c r="H136" i="1"/>
  <c r="G136" i="1"/>
  <c r="F136" i="1"/>
  <c r="E136" i="1"/>
  <c r="D136" i="1"/>
  <c r="C136" i="1"/>
  <c r="I135" i="1"/>
  <c r="H135" i="1"/>
  <c r="G135" i="1"/>
  <c r="F135" i="1"/>
  <c r="E135" i="1"/>
  <c r="D135" i="1"/>
  <c r="C135" i="1"/>
  <c r="I134" i="1"/>
  <c r="H134" i="1"/>
  <c r="G134" i="1"/>
  <c r="F134" i="1"/>
  <c r="E134" i="1"/>
  <c r="D134" i="1"/>
  <c r="C134" i="1"/>
  <c r="I133" i="1"/>
  <c r="H133" i="1"/>
  <c r="G133" i="1"/>
  <c r="F133" i="1"/>
  <c r="E133" i="1"/>
  <c r="D133" i="1"/>
  <c r="C133" i="1"/>
  <c r="I132" i="1"/>
  <c r="H132" i="1"/>
  <c r="G132" i="1"/>
  <c r="F132" i="1"/>
  <c r="E132" i="1"/>
  <c r="D132" i="1"/>
  <c r="C132" i="1"/>
  <c r="I131" i="1"/>
  <c r="H131" i="1"/>
  <c r="G131" i="1"/>
  <c r="F131" i="1"/>
  <c r="E131" i="1"/>
  <c r="D131" i="1"/>
  <c r="C131" i="1"/>
  <c r="I130" i="1"/>
  <c r="H130" i="1"/>
  <c r="G130" i="1"/>
  <c r="F130" i="1"/>
  <c r="E130" i="1"/>
  <c r="D130" i="1"/>
  <c r="C130" i="1"/>
  <c r="I129" i="1"/>
  <c r="H129" i="1"/>
  <c r="G129" i="1"/>
  <c r="F129" i="1"/>
  <c r="E129" i="1"/>
  <c r="D129" i="1"/>
  <c r="C129" i="1"/>
  <c r="I128" i="1"/>
  <c r="H128" i="1"/>
  <c r="G128" i="1"/>
  <c r="F128" i="1"/>
  <c r="E128" i="1"/>
  <c r="D128" i="1"/>
  <c r="C128" i="1"/>
  <c r="I127" i="1"/>
  <c r="H127" i="1"/>
  <c r="G127" i="1"/>
  <c r="F127" i="1"/>
  <c r="E127" i="1"/>
  <c r="D127" i="1"/>
  <c r="C127" i="1"/>
  <c r="I126" i="1"/>
  <c r="H126" i="1"/>
  <c r="G126" i="1"/>
  <c r="F126" i="1"/>
  <c r="E126" i="1"/>
  <c r="D126" i="1"/>
  <c r="C126" i="1"/>
  <c r="I125" i="1"/>
  <c r="H125" i="1"/>
  <c r="G125" i="1"/>
  <c r="F125" i="1"/>
  <c r="E125" i="1"/>
  <c r="D125" i="1"/>
  <c r="C125" i="1"/>
  <c r="I124" i="1"/>
  <c r="H124" i="1"/>
  <c r="G124" i="1"/>
  <c r="F124" i="1"/>
  <c r="E124" i="1"/>
  <c r="D124" i="1"/>
  <c r="C124" i="1"/>
  <c r="I123" i="1"/>
  <c r="H123" i="1"/>
  <c r="G123" i="1"/>
  <c r="F123" i="1"/>
  <c r="E123" i="1"/>
  <c r="D123" i="1"/>
  <c r="C123" i="1"/>
  <c r="I122" i="1"/>
  <c r="H122" i="1"/>
  <c r="G122" i="1"/>
  <c r="F122" i="1"/>
  <c r="E122" i="1"/>
  <c r="D122" i="1"/>
  <c r="C122" i="1"/>
  <c r="I121" i="1"/>
  <c r="H121" i="1"/>
  <c r="G121" i="1"/>
  <c r="F121" i="1"/>
  <c r="E121" i="1"/>
  <c r="D121" i="1"/>
  <c r="C121" i="1"/>
  <c r="I120" i="1"/>
  <c r="H120" i="1"/>
  <c r="G120" i="1"/>
  <c r="F120" i="1"/>
  <c r="E120" i="1"/>
  <c r="D120" i="1"/>
  <c r="C120" i="1"/>
  <c r="I119" i="1"/>
  <c r="H119" i="1"/>
  <c r="G119" i="1"/>
  <c r="F119" i="1"/>
  <c r="E119" i="1"/>
  <c r="D119" i="1"/>
  <c r="C119" i="1"/>
  <c r="I118" i="1"/>
  <c r="H118" i="1"/>
  <c r="G118" i="1"/>
  <c r="F118" i="1"/>
  <c r="E118" i="1"/>
  <c r="D118" i="1"/>
  <c r="C118" i="1"/>
  <c r="I117" i="1"/>
  <c r="H117" i="1"/>
  <c r="G117" i="1"/>
  <c r="F117" i="1"/>
  <c r="E117" i="1"/>
  <c r="D117" i="1"/>
  <c r="C117" i="1"/>
  <c r="I116" i="1"/>
  <c r="H116" i="1"/>
  <c r="G116" i="1"/>
  <c r="F116" i="1"/>
  <c r="E116" i="1"/>
  <c r="D116" i="1"/>
  <c r="C116" i="1"/>
  <c r="I115" i="1"/>
  <c r="H115" i="1"/>
  <c r="G115" i="1"/>
  <c r="F115" i="1"/>
  <c r="E115" i="1"/>
  <c r="D115" i="1"/>
  <c r="C115" i="1"/>
  <c r="I114" i="1"/>
  <c r="H114" i="1"/>
  <c r="G114" i="1"/>
  <c r="F114" i="1"/>
  <c r="E114" i="1"/>
  <c r="D114" i="1"/>
  <c r="C114" i="1"/>
  <c r="I113" i="1"/>
  <c r="H113" i="1"/>
  <c r="G113" i="1"/>
  <c r="F113" i="1"/>
  <c r="E113" i="1"/>
  <c r="D113" i="1"/>
  <c r="C113" i="1"/>
  <c r="I112" i="1"/>
  <c r="H112" i="1"/>
  <c r="G112" i="1"/>
  <c r="F112" i="1"/>
  <c r="E112" i="1"/>
  <c r="D112" i="1"/>
  <c r="C112" i="1"/>
  <c r="I111" i="1"/>
  <c r="H111" i="1"/>
  <c r="G111" i="1"/>
  <c r="F111" i="1"/>
  <c r="E111" i="1"/>
  <c r="D111" i="1"/>
  <c r="C111" i="1"/>
  <c r="I110" i="1"/>
  <c r="H110" i="1"/>
  <c r="G110" i="1"/>
  <c r="F110" i="1"/>
  <c r="E110" i="1"/>
  <c r="D110" i="1"/>
  <c r="C110" i="1"/>
  <c r="I109" i="1"/>
  <c r="H109" i="1"/>
  <c r="G109" i="1"/>
  <c r="F109" i="1"/>
  <c r="E109" i="1"/>
  <c r="D109" i="1"/>
  <c r="C109" i="1"/>
  <c r="I108" i="1"/>
  <c r="H108" i="1"/>
  <c r="G108" i="1"/>
  <c r="F108" i="1"/>
  <c r="E108" i="1"/>
  <c r="D108" i="1"/>
  <c r="C108" i="1"/>
  <c r="I107" i="1"/>
  <c r="H107" i="1"/>
  <c r="G107" i="1"/>
  <c r="F107" i="1"/>
  <c r="E107" i="1"/>
  <c r="D107" i="1"/>
  <c r="C107" i="1"/>
  <c r="I106" i="1"/>
  <c r="H106" i="1"/>
  <c r="G106" i="1"/>
  <c r="F106" i="1"/>
  <c r="E106" i="1"/>
  <c r="D106" i="1"/>
  <c r="C106" i="1"/>
  <c r="I105" i="1"/>
  <c r="H105" i="1"/>
  <c r="G105" i="1"/>
  <c r="F105" i="1"/>
  <c r="E105" i="1"/>
  <c r="D105" i="1"/>
  <c r="C105" i="1"/>
  <c r="I104" i="1"/>
  <c r="H104" i="1"/>
  <c r="G104" i="1"/>
  <c r="F104" i="1"/>
  <c r="E104" i="1"/>
  <c r="D104" i="1"/>
  <c r="C104" i="1"/>
  <c r="I103" i="1"/>
  <c r="H103" i="1"/>
  <c r="G103" i="1"/>
  <c r="F103" i="1"/>
  <c r="E103" i="1"/>
  <c r="D103" i="1"/>
  <c r="C103" i="1"/>
  <c r="I102" i="1"/>
  <c r="H102" i="1"/>
  <c r="G102" i="1"/>
  <c r="F102" i="1"/>
  <c r="E102" i="1"/>
  <c r="D102" i="1"/>
  <c r="C102" i="1"/>
  <c r="I101" i="1"/>
  <c r="H101" i="1"/>
  <c r="G101" i="1"/>
  <c r="F101" i="1"/>
  <c r="E101" i="1"/>
  <c r="D101" i="1"/>
  <c r="C101" i="1"/>
  <c r="I100" i="1"/>
  <c r="H100" i="1"/>
  <c r="G100" i="1"/>
  <c r="F100" i="1"/>
  <c r="E100" i="1"/>
  <c r="D100" i="1"/>
  <c r="C100" i="1"/>
  <c r="I99" i="1"/>
  <c r="H99" i="1"/>
  <c r="G99" i="1"/>
  <c r="F99" i="1"/>
  <c r="E99" i="1"/>
  <c r="D99" i="1"/>
  <c r="C99" i="1"/>
  <c r="I98" i="1"/>
  <c r="H98" i="1"/>
  <c r="G98" i="1"/>
  <c r="F98" i="1"/>
  <c r="E98" i="1"/>
  <c r="D98" i="1"/>
  <c r="C98" i="1"/>
  <c r="I97" i="1"/>
  <c r="H97" i="1"/>
  <c r="G97" i="1"/>
  <c r="F97" i="1"/>
  <c r="E97" i="1"/>
  <c r="D97" i="1"/>
  <c r="C97" i="1"/>
  <c r="I96" i="1"/>
  <c r="H96" i="1"/>
  <c r="G96" i="1"/>
  <c r="F96" i="1"/>
  <c r="E96" i="1"/>
  <c r="D96" i="1"/>
  <c r="C96" i="1"/>
  <c r="I95" i="1"/>
  <c r="H95" i="1"/>
  <c r="G95" i="1"/>
  <c r="F95" i="1"/>
  <c r="E95" i="1"/>
  <c r="D95" i="1"/>
  <c r="C95" i="1"/>
  <c r="I94" i="1"/>
  <c r="H94" i="1"/>
  <c r="G94" i="1"/>
  <c r="F94" i="1"/>
  <c r="E94" i="1"/>
  <c r="D94" i="1"/>
  <c r="C94" i="1"/>
  <c r="I93" i="1"/>
  <c r="H93" i="1"/>
  <c r="G93" i="1"/>
  <c r="F93" i="1"/>
  <c r="E93" i="1"/>
  <c r="D93" i="1"/>
  <c r="C93" i="1"/>
  <c r="I92" i="1"/>
  <c r="H92" i="1"/>
  <c r="G92" i="1"/>
  <c r="F92" i="1"/>
  <c r="E92" i="1"/>
  <c r="D92" i="1"/>
  <c r="C92" i="1"/>
  <c r="I91" i="1"/>
  <c r="H91" i="1"/>
  <c r="G91" i="1"/>
  <c r="F91" i="1"/>
  <c r="E91" i="1"/>
  <c r="D91" i="1"/>
  <c r="C91" i="1"/>
  <c r="I90" i="1"/>
  <c r="H90" i="1"/>
  <c r="G90" i="1"/>
  <c r="F90" i="1"/>
  <c r="E90" i="1"/>
  <c r="D90" i="1"/>
  <c r="C90" i="1"/>
  <c r="I89" i="1"/>
  <c r="H89" i="1"/>
  <c r="G89" i="1"/>
  <c r="F89" i="1"/>
  <c r="E89" i="1"/>
  <c r="D89" i="1"/>
  <c r="C89" i="1"/>
  <c r="I88" i="1"/>
  <c r="H88" i="1"/>
  <c r="G88" i="1"/>
  <c r="F88" i="1"/>
  <c r="E88" i="1"/>
  <c r="D88" i="1"/>
  <c r="C88" i="1"/>
  <c r="I87" i="1"/>
  <c r="H87" i="1"/>
  <c r="G87" i="1"/>
  <c r="F87" i="1"/>
  <c r="E87" i="1"/>
  <c r="D87" i="1"/>
  <c r="C87" i="1"/>
  <c r="I86" i="1"/>
  <c r="H86" i="1"/>
  <c r="G86" i="1"/>
  <c r="F86" i="1"/>
  <c r="E86" i="1"/>
  <c r="D86" i="1"/>
  <c r="C86" i="1"/>
  <c r="I85" i="1"/>
  <c r="H85" i="1"/>
  <c r="G85" i="1"/>
  <c r="F85" i="1"/>
  <c r="E85" i="1"/>
  <c r="D85" i="1"/>
  <c r="C85" i="1"/>
  <c r="I84" i="1"/>
  <c r="H84" i="1"/>
  <c r="G84" i="1"/>
  <c r="F84" i="1"/>
  <c r="E84" i="1"/>
  <c r="D84" i="1"/>
  <c r="C84" i="1"/>
  <c r="I83" i="1"/>
  <c r="H83" i="1"/>
  <c r="G83" i="1"/>
  <c r="F83" i="1"/>
  <c r="E83" i="1"/>
  <c r="D83" i="1"/>
  <c r="C83" i="1"/>
  <c r="I82" i="1"/>
  <c r="H82" i="1"/>
  <c r="G82" i="1"/>
  <c r="F82" i="1"/>
  <c r="E82" i="1"/>
  <c r="D82" i="1"/>
  <c r="C82" i="1"/>
  <c r="I81" i="1"/>
  <c r="H81" i="1"/>
  <c r="G81" i="1"/>
  <c r="F81" i="1"/>
  <c r="E81" i="1"/>
  <c r="D81" i="1"/>
  <c r="C81" i="1"/>
  <c r="I80" i="1"/>
  <c r="H80" i="1"/>
  <c r="G80" i="1"/>
  <c r="F80" i="1"/>
  <c r="E80" i="1"/>
  <c r="D80" i="1"/>
  <c r="C80" i="1"/>
  <c r="I79" i="1"/>
  <c r="H79" i="1"/>
  <c r="G79" i="1"/>
  <c r="F79" i="1"/>
  <c r="E79" i="1"/>
  <c r="D79" i="1"/>
  <c r="C79" i="1"/>
  <c r="I78" i="1"/>
  <c r="H78" i="1"/>
  <c r="G78" i="1"/>
  <c r="F78" i="1"/>
  <c r="E78" i="1"/>
  <c r="D78" i="1"/>
  <c r="C78" i="1"/>
  <c r="I77" i="1"/>
  <c r="H77" i="1"/>
  <c r="G77" i="1"/>
  <c r="F77" i="1"/>
  <c r="E77" i="1"/>
  <c r="D77" i="1"/>
  <c r="C77" i="1"/>
  <c r="I76" i="1"/>
  <c r="H76" i="1"/>
  <c r="G76" i="1"/>
  <c r="F76" i="1"/>
  <c r="E76" i="1"/>
  <c r="D76" i="1"/>
  <c r="C76" i="1"/>
  <c r="I75" i="1"/>
  <c r="H75" i="1"/>
  <c r="G75" i="1"/>
  <c r="F75" i="1"/>
  <c r="E75" i="1"/>
  <c r="D75" i="1"/>
  <c r="C75" i="1"/>
  <c r="I74" i="1"/>
  <c r="H74" i="1"/>
  <c r="G74" i="1"/>
  <c r="F74" i="1"/>
  <c r="E74" i="1"/>
  <c r="D74" i="1"/>
  <c r="C74" i="1"/>
  <c r="I73" i="1"/>
  <c r="H73" i="1"/>
  <c r="G73" i="1"/>
  <c r="F73" i="1"/>
  <c r="E73" i="1"/>
  <c r="D73" i="1"/>
  <c r="C73" i="1"/>
  <c r="I72" i="1"/>
  <c r="H72" i="1"/>
  <c r="G72" i="1"/>
  <c r="F72" i="1"/>
  <c r="E72" i="1"/>
  <c r="D72" i="1"/>
  <c r="C72" i="1"/>
  <c r="I71" i="1"/>
  <c r="H71" i="1"/>
  <c r="G71" i="1"/>
  <c r="F71" i="1"/>
  <c r="E71" i="1"/>
  <c r="D71" i="1"/>
  <c r="C71" i="1"/>
  <c r="I70" i="1"/>
  <c r="H70" i="1"/>
  <c r="G70" i="1"/>
  <c r="F70" i="1"/>
  <c r="E70" i="1"/>
  <c r="D70" i="1"/>
  <c r="C70" i="1"/>
  <c r="I69" i="1"/>
  <c r="H69" i="1"/>
  <c r="G69" i="1"/>
  <c r="F69" i="1"/>
  <c r="E69" i="1"/>
  <c r="D69" i="1"/>
  <c r="C69" i="1"/>
  <c r="I68" i="1"/>
  <c r="H68" i="1"/>
  <c r="G68" i="1"/>
  <c r="F68" i="1"/>
  <c r="E68" i="1"/>
  <c r="D68" i="1"/>
  <c r="C68" i="1"/>
  <c r="I67" i="1"/>
  <c r="H67" i="1"/>
  <c r="G67" i="1"/>
  <c r="F67" i="1"/>
  <c r="E67" i="1"/>
  <c r="D67" i="1"/>
  <c r="C67" i="1"/>
  <c r="I66" i="1"/>
  <c r="H66" i="1"/>
  <c r="G66" i="1"/>
  <c r="F66" i="1"/>
  <c r="E66" i="1"/>
  <c r="D66" i="1"/>
  <c r="C66" i="1"/>
  <c r="I65" i="1"/>
  <c r="H65" i="1"/>
  <c r="G65" i="1"/>
  <c r="F65" i="1"/>
  <c r="E65" i="1"/>
  <c r="D65" i="1"/>
  <c r="C65" i="1"/>
  <c r="I64" i="1"/>
  <c r="H64" i="1"/>
  <c r="G64" i="1"/>
  <c r="F64" i="1"/>
  <c r="E64" i="1"/>
  <c r="D64" i="1"/>
  <c r="C64" i="1"/>
  <c r="I63" i="1"/>
  <c r="H63" i="1"/>
  <c r="G63" i="1"/>
  <c r="F63" i="1"/>
  <c r="E63" i="1"/>
  <c r="D63" i="1"/>
  <c r="C63" i="1"/>
  <c r="I62" i="1"/>
  <c r="H62" i="1"/>
  <c r="G62" i="1"/>
  <c r="F62" i="1"/>
  <c r="E62" i="1"/>
  <c r="D62" i="1"/>
  <c r="C62" i="1"/>
  <c r="I61" i="1"/>
  <c r="H61" i="1"/>
  <c r="G61" i="1"/>
  <c r="F61" i="1"/>
  <c r="E61" i="1"/>
  <c r="D61" i="1"/>
  <c r="C61" i="1"/>
  <c r="I60" i="1"/>
  <c r="H60" i="1"/>
  <c r="G60" i="1"/>
  <c r="F60" i="1"/>
  <c r="E60" i="1"/>
  <c r="D60" i="1"/>
  <c r="C60" i="1"/>
  <c r="I59" i="1"/>
  <c r="H59" i="1"/>
  <c r="G59" i="1"/>
  <c r="F59" i="1"/>
  <c r="E59" i="1"/>
  <c r="D59" i="1"/>
  <c r="C59" i="1"/>
  <c r="I58" i="1"/>
  <c r="H58" i="1"/>
  <c r="G58" i="1"/>
  <c r="F58" i="1"/>
  <c r="E58" i="1"/>
  <c r="D58" i="1"/>
  <c r="C58" i="1"/>
  <c r="I57" i="1"/>
  <c r="H57" i="1"/>
  <c r="G57" i="1"/>
  <c r="F57" i="1"/>
  <c r="E57" i="1"/>
  <c r="D57" i="1"/>
  <c r="C57" i="1"/>
  <c r="I56" i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I51" i="1"/>
  <c r="H51" i="1"/>
  <c r="G51" i="1"/>
  <c r="F51" i="1"/>
  <c r="E51" i="1"/>
  <c r="D51" i="1"/>
  <c r="C51" i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6" i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34" i="1"/>
  <c r="H34" i="1"/>
  <c r="G34" i="1"/>
  <c r="F34" i="1"/>
  <c r="E34" i="1"/>
  <c r="D34" i="1"/>
  <c r="C34" i="1"/>
  <c r="I33" i="1"/>
  <c r="H33" i="1"/>
  <c r="G33" i="1"/>
  <c r="F33" i="1"/>
  <c r="E33" i="1"/>
  <c r="D33" i="1"/>
  <c r="C33" i="1"/>
  <c r="I32" i="1"/>
  <c r="H32" i="1"/>
  <c r="G32" i="1"/>
  <c r="F32" i="1"/>
  <c r="E32" i="1"/>
  <c r="D32" i="1"/>
  <c r="C32" i="1"/>
  <c r="I31" i="1"/>
  <c r="H31" i="1"/>
  <c r="G31" i="1"/>
  <c r="F31" i="1"/>
  <c r="E31" i="1"/>
  <c r="D31" i="1"/>
  <c r="C31" i="1"/>
  <c r="I30" i="1"/>
  <c r="H30" i="1"/>
  <c r="G30" i="1"/>
  <c r="F30" i="1"/>
  <c r="E30" i="1"/>
  <c r="D30" i="1"/>
  <c r="C30" i="1"/>
  <c r="I29" i="1"/>
  <c r="H29" i="1"/>
  <c r="G29" i="1"/>
  <c r="F29" i="1"/>
  <c r="E29" i="1"/>
  <c r="D29" i="1"/>
  <c r="C29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G207" i="1" s="1"/>
  <c r="F6" i="1"/>
  <c r="E6" i="1"/>
  <c r="D6" i="1"/>
  <c r="C6" i="1"/>
</calcChain>
</file>

<file path=xl/sharedStrings.xml><?xml version="1.0" encoding="utf-8"?>
<sst xmlns="http://schemas.openxmlformats.org/spreadsheetml/2006/main" count="450" uniqueCount="33">
  <si>
    <t>Department Family</t>
  </si>
  <si>
    <t>Entity</t>
  </si>
  <si>
    <t>Expense Type</t>
  </si>
  <si>
    <t>Expense Area</t>
  </si>
  <si>
    <t>Supplier</t>
  </si>
  <si>
    <t>Amount</t>
  </si>
  <si>
    <t>VAT Registration Number - Not mandatory SGH do not hold this info</t>
  </si>
  <si>
    <t>Period</t>
  </si>
  <si>
    <t>XXX</t>
  </si>
  <si>
    <t>DoH</t>
  </si>
  <si>
    <t>SGH</t>
  </si>
  <si>
    <t>A &amp; C Recharge MS In</t>
  </si>
  <si>
    <t>Breast Screening</t>
  </si>
  <si>
    <t>M &amp; S Pacemakers DDD</t>
  </si>
  <si>
    <t>Contract Domestic Services</t>
  </si>
  <si>
    <t>Vascular Surgery</t>
  </si>
  <si>
    <t>Paediatric Medicine</t>
  </si>
  <si>
    <t>Cardiology CAG</t>
  </si>
  <si>
    <t>Clinical Haematology</t>
  </si>
  <si>
    <t>Consultant Agency</t>
  </si>
  <si>
    <t>S H O / H O Agency</t>
  </si>
  <si>
    <t>Salary Sacrifice - Con Ben</t>
  </si>
  <si>
    <t>Finance Department</t>
  </si>
  <si>
    <t>Balance Sheet</t>
  </si>
  <si>
    <t>R&amp;D Central Research Management</t>
  </si>
  <si>
    <t>Pathology - STG</t>
  </si>
  <si>
    <t>SWLP Cellular Pathology</t>
  </si>
  <si>
    <t>R&amp;D Gastro and Endoscopy</t>
  </si>
  <si>
    <t>Pay Date</t>
  </si>
  <si>
    <t>Invoice Number</t>
  </si>
  <si>
    <t>ST GEORGE'S UNIVERSITY HOSPITALS NHS FOUNDATION TRUST - RJ7</t>
  </si>
  <si>
    <t>Total</t>
  </si>
  <si>
    <t>Payment transactions to suppliers &gt; £25,000 for Jun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</si>
</sst>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13">
    <xf numFmtId="0" fontId="0" fillId="0" borderId="0" xfId="0"/>
    <xf numFmtId="14" fontId="0" fillId="0" borderId="0" xfId="0" applyNumberFormat="1"/>
    <xf numFmtId="0" fontId="0" fillId="0" borderId="0" xfId="0" applyBorder="1"/>
    <xf numFmtId="43" fontId="0" fillId="0" borderId="0" xfId="1" applyFont="1"/>
    <xf numFmtId="0" fontId="0" fillId="0" borderId="0" xfId="0" applyAlignment="1">
      <alignment horizontal="left"/>
    </xf>
    <xf numFmtId="38" fontId="0" fillId="0" borderId="0" xfId="0" applyNumberFormat="1"/>
    <xf numFmtId="0" fontId="2" fillId="0" borderId="0" xfId="0" applyFon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5" fillId="0" borderId="0" xfId="0" applyFont="1"/>
    <xf numFmtId="0" fontId="2" fillId="0" borderId="0" xfId="0" applyFont="1" applyAlignment="1">
      <alignment horizontal="right"/>
    </xf>
    <xf numFmtId="38" fontId="2" fillId="0" borderId="2" xfId="0" applyNumberFormat="1" applyFont="1" applyBorder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18-19/Trans%20over%20&#163;25k/Working%20files/Trans%20&#163;25k%20+%20June%202018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urn"/>
      <sheetName val="GL trans "/>
      <sheetName val="(1) AP 9600 &amp; 9620"/>
      <sheetName val="NA Transactions"/>
      <sheetName val="(2) Agresso report GL"/>
      <sheetName val="(3)CareGroup 27APRIL2018"/>
      <sheetName val="Methodology"/>
    </sheetNames>
    <sheetDataSet>
      <sheetData sheetId="0"/>
      <sheetData sheetId="1"/>
      <sheetData sheetId="2">
        <row r="53">
          <cell r="C53" t="str">
            <v>Baxter Healthcare Ltd</v>
          </cell>
          <cell r="D53">
            <v>32280125</v>
          </cell>
          <cell r="G53">
            <v>201803</v>
          </cell>
          <cell r="M53">
            <v>-55454</v>
          </cell>
          <cell r="O53">
            <v>43270</v>
          </cell>
          <cell r="Q53" t="str">
            <v>Contract Services Building</v>
          </cell>
          <cell r="R53" t="str">
            <v>Capital</v>
          </cell>
        </row>
        <row r="54">
          <cell r="C54" t="str">
            <v>Baxter Healthcare Ltd</v>
          </cell>
          <cell r="D54">
            <v>32281105</v>
          </cell>
          <cell r="G54">
            <v>201803</v>
          </cell>
          <cell r="M54">
            <v>-40546</v>
          </cell>
          <cell r="O54">
            <v>43279</v>
          </cell>
          <cell r="Q54" t="str">
            <v>Purch of Non NHS Healthcare</v>
          </cell>
          <cell r="R54" t="str">
            <v>Infection</v>
          </cell>
        </row>
        <row r="55">
          <cell r="C55" t="str">
            <v>Baxter Healthcare Ltd</v>
          </cell>
          <cell r="D55">
            <v>18108259</v>
          </cell>
          <cell r="G55">
            <v>201803</v>
          </cell>
          <cell r="M55">
            <v>-45834.29</v>
          </cell>
          <cell r="O55">
            <v>43279</v>
          </cell>
          <cell r="Q55" t="str">
            <v>Purch of Non NHS Healthcare</v>
          </cell>
          <cell r="R55" t="str">
            <v>Infection</v>
          </cell>
        </row>
        <row r="56">
          <cell r="C56" t="str">
            <v>Beckman Coulter United Kingdom Limited</v>
          </cell>
          <cell r="D56">
            <v>1406996</v>
          </cell>
          <cell r="G56">
            <v>201803</v>
          </cell>
          <cell r="M56">
            <v>-104193.67</v>
          </cell>
          <cell r="O56">
            <v>43270</v>
          </cell>
          <cell r="Q56" t="str">
            <v>M &amp; S CAPD Fluids</v>
          </cell>
          <cell r="R56" t="str">
            <v>Renal</v>
          </cell>
        </row>
        <row r="57">
          <cell r="C57" t="str">
            <v>Boston Scientific Ltd</v>
          </cell>
          <cell r="D57">
            <v>7161812375</v>
          </cell>
          <cell r="G57">
            <v>201803</v>
          </cell>
          <cell r="M57">
            <v>-137010</v>
          </cell>
          <cell r="O57">
            <v>43284</v>
          </cell>
          <cell r="Q57" t="str">
            <v>Lab Equipment</v>
          </cell>
          <cell r="R57" t="str">
            <v>SWLP Biochemistry</v>
          </cell>
        </row>
        <row r="58">
          <cell r="C58" t="str">
            <v>Bristol Myers Squibb Pharmaceuticals Limited</v>
          </cell>
          <cell r="D58">
            <v>100597228</v>
          </cell>
          <cell r="G58">
            <v>201803</v>
          </cell>
          <cell r="M58">
            <v>-33906.78</v>
          </cell>
          <cell r="O58">
            <v>43256</v>
          </cell>
          <cell r="Q58" t="str">
            <v>M &amp; S Pacemakers DDD</v>
          </cell>
          <cell r="R58" t="str">
            <v>Cardiology CAG</v>
          </cell>
        </row>
        <row r="59">
          <cell r="C59" t="str">
            <v>Bristol Myers Squibb Pharmaceuticals Limited</v>
          </cell>
          <cell r="D59">
            <v>100597581</v>
          </cell>
          <cell r="G59">
            <v>201803</v>
          </cell>
          <cell r="M59">
            <v>-26338.560000000001</v>
          </cell>
          <cell r="O59">
            <v>43256</v>
          </cell>
          <cell r="Q59" t="str">
            <v>JAC Purchases</v>
          </cell>
          <cell r="R59" t="str">
            <v>Balance Sheet</v>
          </cell>
        </row>
        <row r="60">
          <cell r="C60" t="str">
            <v>Bristol Myers Squibb Pharmaceuticals Limited</v>
          </cell>
          <cell r="D60">
            <v>100599211</v>
          </cell>
          <cell r="G60">
            <v>201803</v>
          </cell>
          <cell r="M60">
            <v>-29778.84</v>
          </cell>
          <cell r="O60">
            <v>43284</v>
          </cell>
          <cell r="Q60" t="str">
            <v>JAC Purchases</v>
          </cell>
          <cell r="R60" t="str">
            <v>Balance Sheet</v>
          </cell>
        </row>
        <row r="61">
          <cell r="C61" t="str">
            <v>Bristol Myers Squibb Pharmaceuticals Limited</v>
          </cell>
          <cell r="D61">
            <v>100598096</v>
          </cell>
          <cell r="G61">
            <v>201803</v>
          </cell>
          <cell r="M61">
            <v>-37995.360000000001</v>
          </cell>
          <cell r="O61">
            <v>43270</v>
          </cell>
          <cell r="Q61" t="str">
            <v>JAC Purchases</v>
          </cell>
          <cell r="R61" t="str">
            <v>Balance Sheet</v>
          </cell>
        </row>
        <row r="62">
          <cell r="C62" t="str">
            <v>Bristol Myers Squibb Pharmaceuticals Limited</v>
          </cell>
          <cell r="D62">
            <v>100598680</v>
          </cell>
          <cell r="G62">
            <v>201803</v>
          </cell>
          <cell r="M62">
            <v>-59517.72</v>
          </cell>
          <cell r="O62">
            <v>43277</v>
          </cell>
          <cell r="Q62" t="str">
            <v>JAC Purchases</v>
          </cell>
          <cell r="R62" t="str">
            <v>Balance Sheet</v>
          </cell>
        </row>
        <row r="63">
          <cell r="C63" t="str">
            <v>Bristol Myers Squibb Pharmaceuticals Limited</v>
          </cell>
          <cell r="D63">
            <v>100598524</v>
          </cell>
          <cell r="G63">
            <v>201803</v>
          </cell>
          <cell r="M63">
            <v>-33259.26</v>
          </cell>
          <cell r="O63">
            <v>43277</v>
          </cell>
          <cell r="Q63" t="str">
            <v>VAT Inputs Contracted Out</v>
          </cell>
          <cell r="R63" t="str">
            <v>Balance Sheet</v>
          </cell>
        </row>
        <row r="64">
          <cell r="C64" t="str">
            <v>Bristol Myers Squibb Pharmaceuticals Limited</v>
          </cell>
          <cell r="D64">
            <v>100598954</v>
          </cell>
          <cell r="G64">
            <v>201803</v>
          </cell>
          <cell r="M64">
            <v>-42123.3</v>
          </cell>
          <cell r="O64">
            <v>43277</v>
          </cell>
          <cell r="Q64" t="str">
            <v>JAC Purchases</v>
          </cell>
          <cell r="R64" t="str">
            <v>Balance Sheet</v>
          </cell>
        </row>
        <row r="65">
          <cell r="C65" t="str">
            <v>Draeger Medical UK Ltd</v>
          </cell>
          <cell r="D65">
            <v>20100576</v>
          </cell>
          <cell r="G65">
            <v>201803</v>
          </cell>
          <cell r="M65">
            <v>-462692.41</v>
          </cell>
          <cell r="O65">
            <v>43284</v>
          </cell>
          <cell r="Q65" t="str">
            <v>JAC Purchases</v>
          </cell>
          <cell r="R65" t="str">
            <v>Balance Sheet</v>
          </cell>
        </row>
        <row r="66">
          <cell r="C66" t="str">
            <v>Genzyme Therapeutics Ltd</v>
          </cell>
          <cell r="D66">
            <v>9103013396</v>
          </cell>
          <cell r="G66">
            <v>201803</v>
          </cell>
          <cell r="M66">
            <v>-169080</v>
          </cell>
          <cell r="O66">
            <v>43284</v>
          </cell>
          <cell r="Q66" t="str">
            <v>Lab Equipment</v>
          </cell>
          <cell r="R66" t="str">
            <v>Capital</v>
          </cell>
        </row>
        <row r="67">
          <cell r="C67" t="str">
            <v>Genzyme Therapeutics Ltd</v>
          </cell>
          <cell r="D67">
            <v>9103012425</v>
          </cell>
          <cell r="G67">
            <v>201803</v>
          </cell>
          <cell r="M67">
            <v>-84540</v>
          </cell>
          <cell r="O67">
            <v>43277</v>
          </cell>
          <cell r="Q67" t="str">
            <v>JAC Purchases</v>
          </cell>
          <cell r="R67" t="str">
            <v>Balance Sheet</v>
          </cell>
        </row>
        <row r="68">
          <cell r="C68" t="str">
            <v>Genzyme Therapeutics Ltd</v>
          </cell>
          <cell r="D68">
            <v>9103013357</v>
          </cell>
          <cell r="G68">
            <v>201803</v>
          </cell>
          <cell r="M68">
            <v>-109902</v>
          </cell>
          <cell r="O68">
            <v>43280</v>
          </cell>
          <cell r="Q68" t="str">
            <v>JAC Purchases</v>
          </cell>
          <cell r="R68" t="str">
            <v>Balance Sheet</v>
          </cell>
        </row>
        <row r="69">
          <cell r="C69" t="str">
            <v>Genzyme Therapeutics Ltd</v>
          </cell>
          <cell r="D69">
            <v>9103013230</v>
          </cell>
          <cell r="G69">
            <v>201803</v>
          </cell>
          <cell r="M69">
            <v>-169080</v>
          </cell>
          <cell r="O69">
            <v>43270</v>
          </cell>
          <cell r="Q69" t="str">
            <v>JAC Purchases</v>
          </cell>
          <cell r="R69" t="str">
            <v>Balance Sheet</v>
          </cell>
        </row>
        <row r="70">
          <cell r="C70" t="str">
            <v>Healthcare At Home Limited</v>
          </cell>
          <cell r="D70" t="str">
            <v>OP/7224755</v>
          </cell>
          <cell r="G70">
            <v>201803</v>
          </cell>
          <cell r="M70">
            <v>-27120</v>
          </cell>
          <cell r="O70">
            <v>43270</v>
          </cell>
          <cell r="Q70" t="str">
            <v>JAC Purchases</v>
          </cell>
          <cell r="R70" t="str">
            <v>Balance Sheet</v>
          </cell>
        </row>
        <row r="71">
          <cell r="C71" t="str">
            <v>Healthcare At Home Limited</v>
          </cell>
          <cell r="D71" t="str">
            <v>OP/7256513</v>
          </cell>
          <cell r="G71">
            <v>201803</v>
          </cell>
          <cell r="M71">
            <v>-40680</v>
          </cell>
          <cell r="O71">
            <v>43279</v>
          </cell>
          <cell r="Q71" t="str">
            <v>JAC Purchases</v>
          </cell>
          <cell r="R71" t="str">
            <v>Balance Sheet</v>
          </cell>
        </row>
        <row r="72">
          <cell r="C72" t="str">
            <v>Idis Ltd</v>
          </cell>
          <cell r="D72">
            <v>3316790</v>
          </cell>
          <cell r="G72">
            <v>201803</v>
          </cell>
          <cell r="M72">
            <v>-37200</v>
          </cell>
          <cell r="O72">
            <v>43256</v>
          </cell>
          <cell r="Q72" t="str">
            <v>JAC Purchases</v>
          </cell>
          <cell r="R72" t="str">
            <v>Balance Sheet</v>
          </cell>
        </row>
        <row r="73">
          <cell r="C73" t="str">
            <v>Janssen Cilag Ltd</v>
          </cell>
          <cell r="D73">
            <v>930408056</v>
          </cell>
          <cell r="G73">
            <v>201803</v>
          </cell>
          <cell r="M73">
            <v>-27814.75</v>
          </cell>
          <cell r="O73">
            <v>43256</v>
          </cell>
          <cell r="Q73" t="str">
            <v>Drug Wholesale</v>
          </cell>
          <cell r="R73" t="str">
            <v>Pharmacy</v>
          </cell>
        </row>
        <row r="74">
          <cell r="C74" t="str">
            <v>Janssen Cilag Ltd</v>
          </cell>
          <cell r="D74">
            <v>930409903</v>
          </cell>
          <cell r="G74">
            <v>201803</v>
          </cell>
          <cell r="M74">
            <v>-30132.65</v>
          </cell>
          <cell r="O74">
            <v>43256</v>
          </cell>
          <cell r="Q74" t="str">
            <v>JAC Purchases</v>
          </cell>
          <cell r="R74" t="str">
            <v>Balance Sheet</v>
          </cell>
        </row>
        <row r="75">
          <cell r="C75" t="str">
            <v>Janssen Cilag Ltd</v>
          </cell>
          <cell r="D75">
            <v>930411239</v>
          </cell>
          <cell r="G75">
            <v>201803</v>
          </cell>
          <cell r="M75">
            <v>-114686.88</v>
          </cell>
          <cell r="O75">
            <v>43270</v>
          </cell>
          <cell r="Q75" t="str">
            <v>JAC Purchases</v>
          </cell>
          <cell r="R75" t="str">
            <v>Balance Sheet</v>
          </cell>
        </row>
        <row r="76">
          <cell r="C76" t="str">
            <v>Janssen Cilag Ltd</v>
          </cell>
          <cell r="D76">
            <v>930414217</v>
          </cell>
          <cell r="G76">
            <v>201803</v>
          </cell>
          <cell r="M76">
            <v>-42399.6</v>
          </cell>
          <cell r="O76">
            <v>43270</v>
          </cell>
          <cell r="Q76" t="str">
            <v>Drug Wholesale</v>
          </cell>
          <cell r="R76" t="str">
            <v>Pharmacy</v>
          </cell>
        </row>
        <row r="77">
          <cell r="C77" t="str">
            <v>Janssen Cilag Ltd</v>
          </cell>
          <cell r="D77">
            <v>930413332</v>
          </cell>
          <cell r="G77">
            <v>201803</v>
          </cell>
          <cell r="M77">
            <v>-25056.83</v>
          </cell>
          <cell r="O77">
            <v>43270</v>
          </cell>
          <cell r="Q77" t="str">
            <v>Drug Wholesale</v>
          </cell>
          <cell r="R77" t="str">
            <v>Pharmacy</v>
          </cell>
        </row>
        <row r="78">
          <cell r="C78" t="str">
            <v>Janssen Cilag Ltd</v>
          </cell>
          <cell r="D78">
            <v>930419575</v>
          </cell>
          <cell r="G78">
            <v>201803</v>
          </cell>
          <cell r="M78">
            <v>-42399.6</v>
          </cell>
          <cell r="O78">
            <v>43284</v>
          </cell>
          <cell r="Q78" t="str">
            <v>JAC Purchases</v>
          </cell>
          <cell r="R78" t="str">
            <v>Balance Sheet</v>
          </cell>
        </row>
        <row r="79">
          <cell r="C79" t="str">
            <v>London Ambulance Service</v>
          </cell>
          <cell r="D79" t="str">
            <v>L0016449</v>
          </cell>
          <cell r="G79">
            <v>201803</v>
          </cell>
          <cell r="M79">
            <v>-45005</v>
          </cell>
          <cell r="O79">
            <v>43270</v>
          </cell>
          <cell r="Q79" t="str">
            <v>VAT Inputs Contracted Out</v>
          </cell>
          <cell r="R79" t="str">
            <v>Balance Sheet</v>
          </cell>
        </row>
        <row r="80">
          <cell r="C80" t="str">
            <v>Medtronic</v>
          </cell>
          <cell r="D80">
            <v>1098980452</v>
          </cell>
          <cell r="G80">
            <v>201803</v>
          </cell>
          <cell r="M80">
            <v>-32340</v>
          </cell>
          <cell r="O80">
            <v>43280</v>
          </cell>
          <cell r="Q80" t="str">
            <v>Ambulance Costs</v>
          </cell>
          <cell r="R80" t="str">
            <v>Community Services Division Management</v>
          </cell>
        </row>
        <row r="81">
          <cell r="C81" t="str">
            <v>Novartis Pharmaceuticals UK</v>
          </cell>
          <cell r="D81">
            <v>91971440</v>
          </cell>
          <cell r="G81">
            <v>201803</v>
          </cell>
          <cell r="M81">
            <v>-49298.11</v>
          </cell>
          <cell r="O81">
            <v>43270</v>
          </cell>
          <cell r="Q81" t="str">
            <v>M &amp; S Other Consumables</v>
          </cell>
          <cell r="R81" t="str">
            <v>Diabetes &amp; Endocrinology</v>
          </cell>
        </row>
        <row r="82">
          <cell r="C82" t="str">
            <v>Novartis Pharmaceuticals UK</v>
          </cell>
          <cell r="D82">
            <v>91970060</v>
          </cell>
          <cell r="G82">
            <v>201803</v>
          </cell>
          <cell r="M82">
            <v>-72461.81</v>
          </cell>
          <cell r="O82">
            <v>43270</v>
          </cell>
          <cell r="Q82" t="str">
            <v>Drug Wholesale</v>
          </cell>
          <cell r="R82" t="str">
            <v>Pharmacy</v>
          </cell>
        </row>
        <row r="83">
          <cell r="C83" t="str">
            <v>Novartis Pharmaceuticals UK</v>
          </cell>
          <cell r="D83">
            <v>91972182</v>
          </cell>
          <cell r="G83">
            <v>201803</v>
          </cell>
          <cell r="M83">
            <v>-39110.230000000003</v>
          </cell>
          <cell r="O83">
            <v>43270</v>
          </cell>
          <cell r="Q83" t="str">
            <v>Drug Wholesale</v>
          </cell>
          <cell r="R83" t="str">
            <v>Pharmacy</v>
          </cell>
        </row>
        <row r="84">
          <cell r="C84" t="str">
            <v>Pitney Bowes Ltd</v>
          </cell>
          <cell r="D84">
            <v>81630249</v>
          </cell>
          <cell r="G84">
            <v>201803</v>
          </cell>
          <cell r="M84">
            <v>-25681.119999999999</v>
          </cell>
          <cell r="O84">
            <v>43270</v>
          </cell>
          <cell r="Q84" t="str">
            <v>Drug Wholesale</v>
          </cell>
          <cell r="R84" t="str">
            <v>Pharmacy</v>
          </cell>
        </row>
        <row r="85">
          <cell r="C85" t="str">
            <v>Roche Products Ltd</v>
          </cell>
          <cell r="D85">
            <v>1322023000</v>
          </cell>
          <cell r="G85">
            <v>201803</v>
          </cell>
          <cell r="M85">
            <v>-27413.23</v>
          </cell>
          <cell r="O85">
            <v>43284</v>
          </cell>
          <cell r="Q85" t="str">
            <v>Postage</v>
          </cell>
          <cell r="R85" t="str">
            <v>Facilities Services</v>
          </cell>
        </row>
        <row r="86">
          <cell r="C86" t="str">
            <v>Roche Products Ltd</v>
          </cell>
          <cell r="D86">
            <v>1322017936</v>
          </cell>
          <cell r="G86">
            <v>201803</v>
          </cell>
          <cell r="M86">
            <v>-43643.81</v>
          </cell>
          <cell r="O86">
            <v>43256</v>
          </cell>
          <cell r="Q86" t="str">
            <v>JAC Purchases</v>
          </cell>
          <cell r="R86" t="str">
            <v>Balance Sheet</v>
          </cell>
        </row>
        <row r="87">
          <cell r="C87" t="str">
            <v>Roche Products Ltd</v>
          </cell>
          <cell r="D87">
            <v>1322020453</v>
          </cell>
          <cell r="G87">
            <v>201803</v>
          </cell>
          <cell r="M87">
            <v>-33452.6</v>
          </cell>
          <cell r="O87">
            <v>43270</v>
          </cell>
          <cell r="Q87" t="str">
            <v>JAC Purchases</v>
          </cell>
          <cell r="R87" t="str">
            <v>Balance Sheet</v>
          </cell>
        </row>
        <row r="88">
          <cell r="C88" t="str">
            <v>Roche Products Ltd</v>
          </cell>
          <cell r="D88">
            <v>1322019049</v>
          </cell>
          <cell r="G88">
            <v>201803</v>
          </cell>
          <cell r="M88">
            <v>-46868.1</v>
          </cell>
          <cell r="O88">
            <v>43270</v>
          </cell>
          <cell r="Q88" t="str">
            <v>JAC Purchases</v>
          </cell>
          <cell r="R88" t="str">
            <v>Balance Sheet</v>
          </cell>
        </row>
        <row r="89">
          <cell r="C89" t="str">
            <v>Roche Products Ltd</v>
          </cell>
          <cell r="D89">
            <v>1322019050</v>
          </cell>
          <cell r="G89">
            <v>201803</v>
          </cell>
          <cell r="M89">
            <v>-35748.6</v>
          </cell>
          <cell r="O89">
            <v>43270</v>
          </cell>
          <cell r="Q89" t="str">
            <v>Drug Wholesale</v>
          </cell>
          <cell r="R89" t="str">
            <v>Pharmacy</v>
          </cell>
        </row>
        <row r="90">
          <cell r="C90" t="str">
            <v>Roche Products Ltd</v>
          </cell>
          <cell r="D90">
            <v>1322021061</v>
          </cell>
          <cell r="G90">
            <v>201803</v>
          </cell>
          <cell r="M90">
            <v>-47423.88</v>
          </cell>
          <cell r="O90">
            <v>43270</v>
          </cell>
          <cell r="Q90" t="str">
            <v>JAC Purchases</v>
          </cell>
          <cell r="R90" t="str">
            <v>Balance Sheet</v>
          </cell>
        </row>
        <row r="91">
          <cell r="C91" t="str">
            <v>Roche Products Ltd</v>
          </cell>
          <cell r="D91">
            <v>1322022191</v>
          </cell>
          <cell r="G91">
            <v>201803</v>
          </cell>
          <cell r="M91">
            <v>-33481.58</v>
          </cell>
          <cell r="O91">
            <v>43279</v>
          </cell>
          <cell r="Q91" t="str">
            <v>Drug Wholesale</v>
          </cell>
          <cell r="R91" t="str">
            <v>Pharmacy</v>
          </cell>
        </row>
        <row r="92">
          <cell r="C92" t="str">
            <v>Royal Marsden NHS Foundation Trust</v>
          </cell>
          <cell r="D92">
            <v>45744798</v>
          </cell>
          <cell r="G92">
            <v>201803</v>
          </cell>
          <cell r="M92">
            <v>-39795</v>
          </cell>
          <cell r="O92">
            <v>43280</v>
          </cell>
          <cell r="Q92" t="str">
            <v>JAC Purchases</v>
          </cell>
          <cell r="R92" t="str">
            <v>Balance Sheet</v>
          </cell>
        </row>
        <row r="93">
          <cell r="C93" t="str">
            <v>Sunlight Service Group Ltd</v>
          </cell>
          <cell r="D93" t="str">
            <v>SN2878259</v>
          </cell>
          <cell r="G93">
            <v>201803</v>
          </cell>
          <cell r="M93">
            <v>-29401.37</v>
          </cell>
          <cell r="O93">
            <v>43280</v>
          </cell>
          <cell r="Q93" t="str">
            <v>Purch of NHS Healthcare</v>
          </cell>
          <cell r="R93" t="str">
            <v>R&amp;D Oncological Medicine</v>
          </cell>
        </row>
        <row r="94">
          <cell r="C94" t="str">
            <v>Sunlight Service Group Ltd</v>
          </cell>
          <cell r="D94" t="str">
            <v>SN2878328</v>
          </cell>
          <cell r="G94">
            <v>201803</v>
          </cell>
          <cell r="M94">
            <v>-114485.1</v>
          </cell>
          <cell r="O94">
            <v>43280</v>
          </cell>
          <cell r="Q94" t="str">
            <v>Contract Laundry Services</v>
          </cell>
          <cell r="R94" t="str">
            <v>Hotel Services</v>
          </cell>
        </row>
        <row r="95">
          <cell r="C95" t="str">
            <v>Sunlight Service Group Ltd</v>
          </cell>
          <cell r="D95" t="str">
            <v>SN2877427</v>
          </cell>
          <cell r="G95">
            <v>201803</v>
          </cell>
          <cell r="M95">
            <v>-41634.25</v>
          </cell>
          <cell r="O95">
            <v>43280</v>
          </cell>
          <cell r="Q95" t="str">
            <v>Contract Laundry Services</v>
          </cell>
          <cell r="R95" t="str">
            <v>Hotel Services</v>
          </cell>
        </row>
        <row r="96">
          <cell r="C96" t="str">
            <v>Sunlight Service Group Ltd</v>
          </cell>
          <cell r="D96" t="str">
            <v>SN2842092</v>
          </cell>
          <cell r="G96">
            <v>201803</v>
          </cell>
          <cell r="M96">
            <v>-28128.17</v>
          </cell>
          <cell r="O96">
            <v>43256</v>
          </cell>
          <cell r="Q96" t="str">
            <v>Contract Laundry Services</v>
          </cell>
          <cell r="R96" t="str">
            <v>Hotel Services</v>
          </cell>
        </row>
        <row r="97">
          <cell r="C97" t="str">
            <v>Wandsworth Borough Council</v>
          </cell>
          <cell r="D97" t="str">
            <v>34076871/JUL18</v>
          </cell>
          <cell r="G97">
            <v>201803</v>
          </cell>
          <cell r="M97">
            <v>-247058</v>
          </cell>
          <cell r="O97">
            <v>43277</v>
          </cell>
          <cell r="Q97" t="str">
            <v>Contract Laundry Services</v>
          </cell>
          <cell r="R97" t="str">
            <v>Hotel Services</v>
          </cell>
        </row>
        <row r="98">
          <cell r="C98" t="str">
            <v>Roche Diagnostics Limited</v>
          </cell>
          <cell r="D98">
            <v>6570901210</v>
          </cell>
          <cell r="G98">
            <v>201803</v>
          </cell>
          <cell r="M98">
            <v>-93591.56</v>
          </cell>
          <cell r="O98">
            <v>43279</v>
          </cell>
          <cell r="Q98" t="str">
            <v>Rates</v>
          </cell>
          <cell r="R98" t="str">
            <v>Rates</v>
          </cell>
        </row>
        <row r="99">
          <cell r="C99" t="str">
            <v>Chromis UK Limited T/A Freeway Medical</v>
          </cell>
          <cell r="D99">
            <v>11401</v>
          </cell>
          <cell r="G99">
            <v>201803</v>
          </cell>
          <cell r="M99">
            <v>-130406.98</v>
          </cell>
          <cell r="O99">
            <v>43277</v>
          </cell>
          <cell r="Q99" t="str">
            <v>M &amp; S Equipment Repairs</v>
          </cell>
          <cell r="R99" t="str">
            <v>SWLP Cellular Pathology</v>
          </cell>
        </row>
        <row r="100">
          <cell r="C100" t="str">
            <v>Siemens Financial Services Limited</v>
          </cell>
          <cell r="D100" t="str">
            <v>230/18/0011536</v>
          </cell>
          <cell r="G100">
            <v>201803</v>
          </cell>
          <cell r="M100">
            <v>-235944.42</v>
          </cell>
          <cell r="O100">
            <v>43263</v>
          </cell>
          <cell r="Q100" t="str">
            <v>Computer Consumables</v>
          </cell>
          <cell r="R100" t="str">
            <v>Capital</v>
          </cell>
        </row>
        <row r="101">
          <cell r="C101" t="str">
            <v>Siemens Financial Services Limited</v>
          </cell>
          <cell r="D101" t="str">
            <v>220/18/0006703</v>
          </cell>
          <cell r="G101">
            <v>201803</v>
          </cell>
          <cell r="M101">
            <v>-50098.02</v>
          </cell>
          <cell r="O101">
            <v>43284</v>
          </cell>
          <cell r="Q101" t="str">
            <v>M &amp; S Equipment</v>
          </cell>
          <cell r="R101" t="str">
            <v>Capital</v>
          </cell>
        </row>
        <row r="102">
          <cell r="C102" t="str">
            <v>Siemens Financial Services Limited</v>
          </cell>
          <cell r="D102" t="str">
            <v>220/18/0006702</v>
          </cell>
          <cell r="G102">
            <v>201803</v>
          </cell>
          <cell r="M102">
            <v>-89406.13</v>
          </cell>
          <cell r="O102">
            <v>43284</v>
          </cell>
          <cell r="Q102" t="str">
            <v>M &amp; S Equipment</v>
          </cell>
          <cell r="R102" t="str">
            <v>Imaging</v>
          </cell>
        </row>
        <row r="103">
          <cell r="C103" t="str">
            <v>Kingston Hospital NHS Trust</v>
          </cell>
          <cell r="D103">
            <v>1400016193</v>
          </cell>
          <cell r="G103">
            <v>201803</v>
          </cell>
          <cell r="M103">
            <v>-186491</v>
          </cell>
          <cell r="O103">
            <v>43277</v>
          </cell>
          <cell r="Q103" t="str">
            <v>M &amp; S Equipment</v>
          </cell>
          <cell r="R103" t="str">
            <v>Imaging</v>
          </cell>
        </row>
        <row r="104">
          <cell r="C104" t="str">
            <v>Vodafone Corporate Ltd</v>
          </cell>
          <cell r="D104">
            <v>87790749</v>
          </cell>
          <cell r="G104">
            <v>201803</v>
          </cell>
          <cell r="M104">
            <v>-26801.27</v>
          </cell>
          <cell r="O104">
            <v>43284</v>
          </cell>
          <cell r="Q104" t="str">
            <v>Purch of NHS Healthcare</v>
          </cell>
          <cell r="R104" t="str">
            <v>Outpatients</v>
          </cell>
        </row>
        <row r="105">
          <cell r="C105" t="str">
            <v>KPMG LLP</v>
          </cell>
          <cell r="D105">
            <v>5501568488</v>
          </cell>
          <cell r="G105">
            <v>201803</v>
          </cell>
          <cell r="M105">
            <v>-34192.379999999997</v>
          </cell>
          <cell r="O105">
            <v>43277</v>
          </cell>
          <cell r="Q105" t="str">
            <v>Mobile Telephone Calls</v>
          </cell>
          <cell r="R105" t="str">
            <v>IT, Informatics &amp; Telecomms</v>
          </cell>
        </row>
        <row r="106">
          <cell r="C106" t="str">
            <v>KPMG LLP</v>
          </cell>
          <cell r="D106">
            <v>5501589001</v>
          </cell>
          <cell r="G106">
            <v>201803</v>
          </cell>
          <cell r="M106">
            <v>-63183.4</v>
          </cell>
          <cell r="O106">
            <v>43277</v>
          </cell>
          <cell r="Q106" t="str">
            <v>VAT Inputs Contracted Out</v>
          </cell>
          <cell r="R106" t="str">
            <v>Balance Sheet</v>
          </cell>
        </row>
        <row r="107">
          <cell r="C107" t="str">
            <v>NHS Litigation Authority</v>
          </cell>
          <cell r="D107" t="str">
            <v>SICX/00131357</v>
          </cell>
          <cell r="G107">
            <v>201803</v>
          </cell>
          <cell r="M107">
            <v>-2829092.88</v>
          </cell>
          <cell r="O107">
            <v>43269</v>
          </cell>
          <cell r="Q107" t="str">
            <v>Consultancy Services</v>
          </cell>
          <cell r="R107" t="str">
            <v>Finance and Procurement</v>
          </cell>
        </row>
        <row r="108">
          <cell r="C108" t="str">
            <v>NHS Litigation Authority</v>
          </cell>
          <cell r="D108" t="str">
            <v>SICX/00131358</v>
          </cell>
          <cell r="G108">
            <v>201803</v>
          </cell>
          <cell r="M108">
            <v>-37602.339999999997</v>
          </cell>
          <cell r="O108">
            <v>43269</v>
          </cell>
          <cell r="Q108" t="str">
            <v>Cnst Membership</v>
          </cell>
          <cell r="R108" t="str">
            <v>Quality Governance Directorate</v>
          </cell>
        </row>
        <row r="109">
          <cell r="C109" t="str">
            <v>South London and Maudsley NHS Trusts</v>
          </cell>
          <cell r="D109" t="str">
            <v>M0115648</v>
          </cell>
          <cell r="G109">
            <v>201803</v>
          </cell>
          <cell r="M109">
            <v>-1587195.62</v>
          </cell>
          <cell r="O109">
            <v>43277</v>
          </cell>
          <cell r="Q109" t="str">
            <v>Cnst Membership</v>
          </cell>
          <cell r="R109" t="str">
            <v>Quality Governance Directorate</v>
          </cell>
        </row>
        <row r="110">
          <cell r="C110" t="str">
            <v>Iron Mountain (UK) Ltd</v>
          </cell>
          <cell r="D110" t="str">
            <v>UB52461</v>
          </cell>
          <cell r="G110">
            <v>201803</v>
          </cell>
          <cell r="M110">
            <v>-55863.27</v>
          </cell>
          <cell r="O110">
            <v>43277</v>
          </cell>
          <cell r="Q110" t="str">
            <v>Purch of NHS Healthcare</v>
          </cell>
          <cell r="R110" t="str">
            <v>Offender Healthcare HMPW</v>
          </cell>
        </row>
        <row r="111">
          <cell r="C111" t="str">
            <v>The New Victoria Hospital</v>
          </cell>
          <cell r="D111" t="str">
            <v>STGAUG2017</v>
          </cell>
          <cell r="G111">
            <v>201803</v>
          </cell>
          <cell r="M111">
            <v>-37582.69</v>
          </cell>
          <cell r="O111">
            <v>43270</v>
          </cell>
          <cell r="Q111" t="str">
            <v>VAT Inputs Contracted Out</v>
          </cell>
          <cell r="R111" t="str">
            <v>Balance Sheet</v>
          </cell>
        </row>
        <row r="112">
          <cell r="C112" t="str">
            <v>Department of Health</v>
          </cell>
          <cell r="D112" t="str">
            <v>Payment of Interest - DH Interim Working Capital Loan (3.5%) June 2018</v>
          </cell>
          <cell r="G112">
            <v>201803</v>
          </cell>
          <cell r="M112">
            <v>-111313.23</v>
          </cell>
          <cell r="O112">
            <v>43269</v>
          </cell>
          <cell r="Q112" t="str">
            <v>Purch of Non NHS Healthcare</v>
          </cell>
          <cell r="R112" t="str">
            <v>ENT &amp; Audiology</v>
          </cell>
        </row>
        <row r="113">
          <cell r="C113" t="str">
            <v>AAH Hospital Service</v>
          </cell>
          <cell r="D113" t="str">
            <v>50023303W</v>
          </cell>
          <cell r="G113">
            <v>201803</v>
          </cell>
          <cell r="M113">
            <v>-37440</v>
          </cell>
          <cell r="O113">
            <v>43279</v>
          </cell>
          <cell r="Q113" t="str">
            <v>Interest Creditors</v>
          </cell>
          <cell r="R113" t="str">
            <v>Balance Sheet</v>
          </cell>
        </row>
        <row r="114">
          <cell r="C114" t="str">
            <v>AAH Hospital Service</v>
          </cell>
          <cell r="D114" t="str">
            <v>50093835T</v>
          </cell>
          <cell r="G114">
            <v>201803</v>
          </cell>
          <cell r="M114">
            <v>-37440</v>
          </cell>
          <cell r="O114">
            <v>43279</v>
          </cell>
          <cell r="Q114" t="str">
            <v>JAC Purchases</v>
          </cell>
          <cell r="R114" t="str">
            <v>Balance Sheet</v>
          </cell>
        </row>
        <row r="115">
          <cell r="C115" t="str">
            <v>AAH Hospital Service</v>
          </cell>
          <cell r="D115" t="str">
            <v>49737768J</v>
          </cell>
          <cell r="G115">
            <v>201803</v>
          </cell>
          <cell r="M115">
            <v>-69120</v>
          </cell>
          <cell r="O115">
            <v>43270</v>
          </cell>
          <cell r="Q115" t="str">
            <v>JAC Purchases</v>
          </cell>
          <cell r="R115" t="str">
            <v>Balance Sheet</v>
          </cell>
        </row>
        <row r="116">
          <cell r="C116" t="str">
            <v>AAH Hospital Service</v>
          </cell>
          <cell r="D116" t="str">
            <v>49646023Y</v>
          </cell>
          <cell r="G116">
            <v>201803</v>
          </cell>
          <cell r="M116">
            <v>-69120</v>
          </cell>
          <cell r="O116">
            <v>43256</v>
          </cell>
          <cell r="Q116" t="str">
            <v>Drug Wholesale</v>
          </cell>
          <cell r="R116" t="str">
            <v>Pharmacy</v>
          </cell>
        </row>
        <row r="117">
          <cell r="C117" t="str">
            <v>AAH Hospital Service</v>
          </cell>
          <cell r="D117" t="str">
            <v>49626344Y</v>
          </cell>
          <cell r="G117">
            <v>201803</v>
          </cell>
          <cell r="M117">
            <v>-37440</v>
          </cell>
          <cell r="O117">
            <v>43256</v>
          </cell>
          <cell r="Q117" t="str">
            <v>VAT Inputs Contracted Out</v>
          </cell>
          <cell r="R117" t="str">
            <v>Balance Sheet</v>
          </cell>
        </row>
        <row r="118">
          <cell r="C118" t="str">
            <v>AAH Hospital Service</v>
          </cell>
          <cell r="D118" t="str">
            <v>50242338C</v>
          </cell>
          <cell r="G118">
            <v>201803</v>
          </cell>
          <cell r="M118">
            <v>-34560</v>
          </cell>
          <cell r="O118">
            <v>43284</v>
          </cell>
          <cell r="Q118" t="str">
            <v>JAC Purchases</v>
          </cell>
          <cell r="R118" t="str">
            <v>Balance Sheet</v>
          </cell>
        </row>
        <row r="119">
          <cell r="C119" t="str">
            <v>Gilead Sciences Limited</v>
          </cell>
          <cell r="D119">
            <v>4410139402</v>
          </cell>
          <cell r="G119">
            <v>201803</v>
          </cell>
          <cell r="M119">
            <v>-59212.800000000003</v>
          </cell>
          <cell r="O119">
            <v>43284</v>
          </cell>
          <cell r="Q119" t="str">
            <v>JAC Purchases</v>
          </cell>
          <cell r="R119" t="str">
            <v>Balance Sheet</v>
          </cell>
        </row>
        <row r="120">
          <cell r="C120" t="str">
            <v>Gilead Sciences Limited</v>
          </cell>
          <cell r="D120">
            <v>4410137179</v>
          </cell>
          <cell r="G120">
            <v>201803</v>
          </cell>
          <cell r="M120">
            <v>-59212.800000000003</v>
          </cell>
          <cell r="O120">
            <v>43256</v>
          </cell>
          <cell r="Q120" t="str">
            <v>JAC Purchases</v>
          </cell>
          <cell r="R120" t="str">
            <v>Balance Sheet</v>
          </cell>
        </row>
        <row r="121">
          <cell r="C121" t="str">
            <v>Gilead Sciences Limited</v>
          </cell>
          <cell r="D121">
            <v>4410137773</v>
          </cell>
          <cell r="G121">
            <v>201803</v>
          </cell>
          <cell r="M121">
            <v>-45525.36</v>
          </cell>
          <cell r="O121">
            <v>43270</v>
          </cell>
          <cell r="Q121" t="str">
            <v>JAC Purchases</v>
          </cell>
          <cell r="R121" t="str">
            <v>Balance Sheet</v>
          </cell>
        </row>
        <row r="122">
          <cell r="C122" t="str">
            <v>Gilead Sciences Limited</v>
          </cell>
          <cell r="D122">
            <v>4410137674</v>
          </cell>
          <cell r="G122">
            <v>201803</v>
          </cell>
          <cell r="M122">
            <v>-59212.800000000003</v>
          </cell>
          <cell r="O122">
            <v>43270</v>
          </cell>
          <cell r="Q122" t="str">
            <v>JAC Purchases</v>
          </cell>
          <cell r="R122" t="str">
            <v>Balance Sheet</v>
          </cell>
        </row>
        <row r="123">
          <cell r="C123" t="str">
            <v>Gilead Sciences Limited</v>
          </cell>
          <cell r="D123">
            <v>4410138114</v>
          </cell>
          <cell r="G123">
            <v>201803</v>
          </cell>
          <cell r="M123">
            <v>-59212.800000000003</v>
          </cell>
          <cell r="O123">
            <v>43270</v>
          </cell>
          <cell r="Q123" t="str">
            <v>JAC Purchases</v>
          </cell>
          <cell r="R123" t="str">
            <v>Balance Sheet</v>
          </cell>
        </row>
        <row r="124">
          <cell r="C124" t="str">
            <v>Gilead Sciences Limited</v>
          </cell>
          <cell r="D124">
            <v>4410137927</v>
          </cell>
          <cell r="G124">
            <v>201803</v>
          </cell>
          <cell r="M124">
            <v>-49312.2</v>
          </cell>
          <cell r="O124">
            <v>43270</v>
          </cell>
          <cell r="Q124" t="str">
            <v>JAC Purchases</v>
          </cell>
          <cell r="R124" t="str">
            <v>Balance Sheet</v>
          </cell>
        </row>
        <row r="125">
          <cell r="C125" t="str">
            <v>Gilead Sciences Limited</v>
          </cell>
          <cell r="D125">
            <v>4410137665</v>
          </cell>
          <cell r="G125">
            <v>201803</v>
          </cell>
          <cell r="M125">
            <v>-74726.64</v>
          </cell>
          <cell r="O125">
            <v>43270</v>
          </cell>
          <cell r="Q125" t="str">
            <v>VAT Inputs Contracted Out</v>
          </cell>
          <cell r="R125" t="str">
            <v>Balance Sheet</v>
          </cell>
        </row>
        <row r="126">
          <cell r="C126" t="str">
            <v>Gilead Sciences Limited</v>
          </cell>
          <cell r="D126">
            <v>4410138655</v>
          </cell>
          <cell r="G126">
            <v>201803</v>
          </cell>
          <cell r="M126">
            <v>-40507.199999999997</v>
          </cell>
          <cell r="O126">
            <v>43279</v>
          </cell>
          <cell r="Q126" t="str">
            <v>Drug Wholesale</v>
          </cell>
          <cell r="R126" t="str">
            <v>Pharmacy</v>
          </cell>
        </row>
        <row r="127">
          <cell r="C127" t="str">
            <v>Gilead Sciences Limited</v>
          </cell>
          <cell r="D127">
            <v>4410138762</v>
          </cell>
          <cell r="G127">
            <v>201803</v>
          </cell>
          <cell r="M127">
            <v>-59212.800000000003</v>
          </cell>
          <cell r="O127">
            <v>43279</v>
          </cell>
          <cell r="Q127" t="str">
            <v>JAC Purchases</v>
          </cell>
          <cell r="R127" t="str">
            <v>Balance Sheet</v>
          </cell>
        </row>
        <row r="128">
          <cell r="C128" t="str">
            <v>NHS Pensions Agency</v>
          </cell>
          <cell r="D128" t="str">
            <v>Superannuation May 2018</v>
          </cell>
          <cell r="G128">
            <v>201803</v>
          </cell>
          <cell r="M128">
            <v>-6779597.3899999997</v>
          </cell>
          <cell r="O128">
            <v>43272</v>
          </cell>
          <cell r="Q128" t="str">
            <v>JAC Purchases</v>
          </cell>
          <cell r="R128" t="str">
            <v>Balance Sheet</v>
          </cell>
        </row>
        <row r="129">
          <cell r="C129" t="str">
            <v>NHS Pensions Agency</v>
          </cell>
          <cell r="D129">
            <v>2823421</v>
          </cell>
          <cell r="G129">
            <v>201803</v>
          </cell>
          <cell r="M129">
            <v>-33359.97</v>
          </cell>
          <cell r="O129">
            <v>43256</v>
          </cell>
          <cell r="Q129" t="str">
            <v>Superannuation Employers</v>
          </cell>
          <cell r="R129" t="str">
            <v>Balance Sheet</v>
          </cell>
        </row>
        <row r="130">
          <cell r="C130" t="str">
            <v>Blackshaw Healthcare Services Limited</v>
          </cell>
          <cell r="D130">
            <v>1433</v>
          </cell>
          <cell r="G130">
            <v>201803</v>
          </cell>
          <cell r="M130">
            <v>-987854.72</v>
          </cell>
          <cell r="O130">
            <v>43279</v>
          </cell>
          <cell r="Q130" t="str">
            <v>Early Retirement Provision</v>
          </cell>
          <cell r="R130" t="str">
            <v>Balance Sheet</v>
          </cell>
        </row>
        <row r="131">
          <cell r="C131" t="str">
            <v>Olympic (South) Limited</v>
          </cell>
          <cell r="D131">
            <v>202229</v>
          </cell>
          <cell r="G131">
            <v>201803</v>
          </cell>
          <cell r="M131">
            <v>-306148.39</v>
          </cell>
          <cell r="O131">
            <v>43270</v>
          </cell>
          <cell r="Q131" t="str">
            <v>AMH Wing - Contract Monitoring</v>
          </cell>
          <cell r="R131" t="str">
            <v>Estates</v>
          </cell>
        </row>
        <row r="132">
          <cell r="C132" t="str">
            <v>Olympic (South) Limited</v>
          </cell>
          <cell r="D132">
            <v>202230</v>
          </cell>
          <cell r="G132">
            <v>201803</v>
          </cell>
          <cell r="M132">
            <v>-45759.08</v>
          </cell>
          <cell r="O132">
            <v>43270</v>
          </cell>
          <cell r="Q132" t="str">
            <v>Ambulance Costs</v>
          </cell>
          <cell r="R132" t="str">
            <v>Facilities Services</v>
          </cell>
        </row>
        <row r="133">
          <cell r="C133" t="str">
            <v>Olympic (South) Limited</v>
          </cell>
          <cell r="D133">
            <v>202576</v>
          </cell>
          <cell r="G133">
            <v>201803</v>
          </cell>
          <cell r="M133">
            <v>-46206.25</v>
          </cell>
          <cell r="O133">
            <v>43277</v>
          </cell>
          <cell r="Q133" t="str">
            <v>Ambulance Costs</v>
          </cell>
          <cell r="R133" t="str">
            <v>Facilities Services</v>
          </cell>
        </row>
        <row r="134">
          <cell r="C134" t="str">
            <v>NHS Blood and Transplant</v>
          </cell>
          <cell r="D134">
            <v>870822</v>
          </cell>
          <cell r="G134">
            <v>201803</v>
          </cell>
          <cell r="M134">
            <v>-304719.14</v>
          </cell>
          <cell r="O134">
            <v>43279</v>
          </cell>
          <cell r="Q134" t="str">
            <v>Ambulance Costs</v>
          </cell>
          <cell r="R134" t="str">
            <v>Facilities Services</v>
          </cell>
        </row>
        <row r="135">
          <cell r="C135" t="str">
            <v>NHS Supply Chain</v>
          </cell>
          <cell r="D135">
            <v>1019001266</v>
          </cell>
          <cell r="G135">
            <v>201803</v>
          </cell>
          <cell r="M135">
            <v>-101011.86</v>
          </cell>
          <cell r="O135">
            <v>43277</v>
          </cell>
          <cell r="Q135" t="str">
            <v>BTC Blood Issues</v>
          </cell>
          <cell r="R135" t="str">
            <v>Pathology - STG</v>
          </cell>
        </row>
        <row r="136">
          <cell r="C136" t="str">
            <v>NHS Supply Chain</v>
          </cell>
          <cell r="D136">
            <v>1019007995</v>
          </cell>
          <cell r="G136">
            <v>201803</v>
          </cell>
          <cell r="M136">
            <v>-128737.86</v>
          </cell>
          <cell r="O136">
            <v>43277</v>
          </cell>
          <cell r="Q136" t="str">
            <v>RESUS Creditors</v>
          </cell>
          <cell r="R136" t="str">
            <v>Balance Sheet</v>
          </cell>
        </row>
        <row r="137">
          <cell r="C137" t="str">
            <v>NHS Supply Chain</v>
          </cell>
          <cell r="D137">
            <v>1019013841</v>
          </cell>
          <cell r="G137">
            <v>201803</v>
          </cell>
          <cell r="M137">
            <v>-206248.69</v>
          </cell>
          <cell r="O137">
            <v>43277</v>
          </cell>
          <cell r="Q137" t="str">
            <v>RESUS Creditors</v>
          </cell>
          <cell r="R137" t="str">
            <v>Balance Sheet</v>
          </cell>
        </row>
        <row r="138">
          <cell r="C138" t="str">
            <v>NHS Supply Chain</v>
          </cell>
          <cell r="D138">
            <v>1019017106</v>
          </cell>
          <cell r="G138">
            <v>201803</v>
          </cell>
          <cell r="M138">
            <v>-26578.39</v>
          </cell>
          <cell r="O138">
            <v>43277</v>
          </cell>
          <cell r="Q138" t="str">
            <v>RESUS Creditors</v>
          </cell>
          <cell r="R138" t="str">
            <v>Balance Sheet</v>
          </cell>
        </row>
        <row r="139">
          <cell r="C139" t="str">
            <v>NHS Supply Chain</v>
          </cell>
          <cell r="D139">
            <v>1019017044</v>
          </cell>
          <cell r="G139">
            <v>201803</v>
          </cell>
          <cell r="M139">
            <v>-177512.09</v>
          </cell>
          <cell r="O139">
            <v>43277</v>
          </cell>
          <cell r="Q139" t="str">
            <v>RESUS Creditors</v>
          </cell>
          <cell r="R139" t="str">
            <v>Balance Sheet</v>
          </cell>
        </row>
        <row r="140">
          <cell r="C140" t="str">
            <v>NHS Supply Chain</v>
          </cell>
          <cell r="D140">
            <v>1018242233</v>
          </cell>
          <cell r="G140">
            <v>201803</v>
          </cell>
          <cell r="M140">
            <v>-25138.32</v>
          </cell>
          <cell r="O140">
            <v>43256</v>
          </cell>
          <cell r="Q140" t="str">
            <v>RESUS Creditors</v>
          </cell>
          <cell r="R140" t="str">
            <v>Balance Sheet</v>
          </cell>
        </row>
        <row r="141">
          <cell r="C141" t="str">
            <v>NHS Supply Chain</v>
          </cell>
          <cell r="D141">
            <v>1018251158</v>
          </cell>
          <cell r="G141">
            <v>201803</v>
          </cell>
          <cell r="M141">
            <v>-177304.76</v>
          </cell>
          <cell r="O141">
            <v>43256</v>
          </cell>
          <cell r="Q141" t="str">
            <v>RESUS Creditors</v>
          </cell>
          <cell r="R141" t="str">
            <v>Balance Sheet</v>
          </cell>
        </row>
        <row r="142">
          <cell r="C142" t="str">
            <v>NHS Supply Chain</v>
          </cell>
          <cell r="D142">
            <v>2019000552</v>
          </cell>
          <cell r="G142">
            <v>201803</v>
          </cell>
          <cell r="M142">
            <v>-74962.850000000006</v>
          </cell>
          <cell r="O142">
            <v>43277</v>
          </cell>
          <cell r="Q142" t="str">
            <v>RESUS Creditors</v>
          </cell>
          <cell r="R142" t="str">
            <v>Balance Sheet</v>
          </cell>
        </row>
        <row r="143">
          <cell r="C143" t="str">
            <v>NHS Supply Chain</v>
          </cell>
          <cell r="D143">
            <v>2019000998</v>
          </cell>
          <cell r="G143">
            <v>201803</v>
          </cell>
          <cell r="M143">
            <v>-62435.98</v>
          </cell>
          <cell r="O143">
            <v>43277</v>
          </cell>
          <cell r="Q143" t="str">
            <v>X Ray Eqpt Maint Contracts</v>
          </cell>
          <cell r="R143" t="str">
            <v>Imaging</v>
          </cell>
        </row>
        <row r="144">
          <cell r="C144" t="str">
            <v>CSL Behring UK Limited</v>
          </cell>
          <cell r="D144">
            <v>991842184</v>
          </cell>
          <cell r="G144">
            <v>201803</v>
          </cell>
          <cell r="M144">
            <v>-143650</v>
          </cell>
          <cell r="O144">
            <v>43284</v>
          </cell>
          <cell r="Q144" t="str">
            <v>VAT Inputs Contracted Out</v>
          </cell>
          <cell r="R144" t="str">
            <v>Balance Sheet</v>
          </cell>
        </row>
        <row r="145">
          <cell r="C145" t="str">
            <v>CSL Behring UK Limited</v>
          </cell>
          <cell r="D145">
            <v>991840985</v>
          </cell>
          <cell r="G145">
            <v>201803</v>
          </cell>
          <cell r="M145">
            <v>-178750</v>
          </cell>
          <cell r="O145">
            <v>43256</v>
          </cell>
          <cell r="Q145" t="str">
            <v>JAC Purchases</v>
          </cell>
          <cell r="R145" t="str">
            <v>Balance Sheet</v>
          </cell>
        </row>
        <row r="146">
          <cell r="C146" t="str">
            <v>Gemini Blinds &amp; Awnings Ltd</v>
          </cell>
          <cell r="D146" t="str">
            <v>7151A</v>
          </cell>
          <cell r="G146">
            <v>201803</v>
          </cell>
          <cell r="M146">
            <v>-61320</v>
          </cell>
          <cell r="O146">
            <v>43256</v>
          </cell>
          <cell r="Q146" t="str">
            <v>JAC Purchases</v>
          </cell>
          <cell r="R146" t="str">
            <v>Balance Sheet</v>
          </cell>
        </row>
        <row r="147">
          <cell r="C147" t="str">
            <v>The Hepatitis C Trust</v>
          </cell>
          <cell r="D147">
            <v>933</v>
          </cell>
          <cell r="G147">
            <v>201803</v>
          </cell>
          <cell r="M147">
            <v>-73000</v>
          </cell>
          <cell r="O147">
            <v>43279</v>
          </cell>
          <cell r="Q147" t="str">
            <v>Bedding &amp; Linen Non Disp</v>
          </cell>
          <cell r="R147" t="str">
            <v>Hotel Services</v>
          </cell>
        </row>
        <row r="148">
          <cell r="C148" t="str">
            <v>Lodge &amp; Sons (Builders) Ltd</v>
          </cell>
          <cell r="D148">
            <v>8694</v>
          </cell>
          <cell r="G148">
            <v>201803</v>
          </cell>
          <cell r="M148">
            <v>-600459.91</v>
          </cell>
          <cell r="O148">
            <v>43284</v>
          </cell>
          <cell r="Q148" t="str">
            <v>Training Expenses</v>
          </cell>
          <cell r="R148" t="str">
            <v>Offender Healthcare HMPW</v>
          </cell>
        </row>
        <row r="149">
          <cell r="C149" t="str">
            <v>Mitie Healthcare</v>
          </cell>
          <cell r="D149" t="str">
            <v>8266/91632275</v>
          </cell>
          <cell r="G149">
            <v>201803</v>
          </cell>
          <cell r="M149">
            <v>-105758.62</v>
          </cell>
          <cell r="O149">
            <v>43284</v>
          </cell>
          <cell r="Q149" t="str">
            <v>Contract Services Building</v>
          </cell>
          <cell r="R149" t="str">
            <v>Capital</v>
          </cell>
        </row>
        <row r="150">
          <cell r="C150" t="str">
            <v>Mitie Healthcare</v>
          </cell>
          <cell r="D150" t="str">
            <v>8266/91632266</v>
          </cell>
          <cell r="G150">
            <v>201803</v>
          </cell>
          <cell r="M150">
            <v>-36510.92</v>
          </cell>
          <cell r="O150">
            <v>43284</v>
          </cell>
          <cell r="Q150" t="str">
            <v>Contract Domestic Services</v>
          </cell>
          <cell r="R150" t="str">
            <v>Hotel Services</v>
          </cell>
        </row>
        <row r="151">
          <cell r="C151" t="str">
            <v>Mitie Healthcare</v>
          </cell>
          <cell r="D151" t="str">
            <v>8266/91632269</v>
          </cell>
          <cell r="G151">
            <v>201803</v>
          </cell>
          <cell r="M151">
            <v>-40439.5</v>
          </cell>
          <cell r="O151">
            <v>43284</v>
          </cell>
          <cell r="Q151" t="str">
            <v>Contract Catering Services</v>
          </cell>
          <cell r="R151" t="str">
            <v>Hotel Services</v>
          </cell>
        </row>
        <row r="152">
          <cell r="C152" t="str">
            <v>Mitie Healthcare</v>
          </cell>
          <cell r="D152" t="str">
            <v>8266/91619581</v>
          </cell>
          <cell r="G152">
            <v>201803</v>
          </cell>
          <cell r="M152">
            <v>-389181.49</v>
          </cell>
          <cell r="O152">
            <v>43270</v>
          </cell>
          <cell r="Q152" t="str">
            <v>VAT Inputs Contracted Out</v>
          </cell>
          <cell r="R152" t="str">
            <v>Balance Sheet</v>
          </cell>
        </row>
        <row r="153">
          <cell r="C153" t="str">
            <v>Mitie Healthcare</v>
          </cell>
          <cell r="D153" t="str">
            <v>8266/91619580</v>
          </cell>
          <cell r="G153">
            <v>201803</v>
          </cell>
          <cell r="M153">
            <v>-812977.14</v>
          </cell>
          <cell r="O153">
            <v>43270</v>
          </cell>
          <cell r="Q153" t="str">
            <v>VAT Inputs Contracted Out</v>
          </cell>
          <cell r="R153" t="str">
            <v>Balance Sheet</v>
          </cell>
        </row>
        <row r="154">
          <cell r="C154" t="str">
            <v>HM Revenue &amp; Customs Only</v>
          </cell>
          <cell r="D154" t="str">
            <v>Tax &amp; NI May 2018</v>
          </cell>
          <cell r="G154">
            <v>201803</v>
          </cell>
          <cell r="M154">
            <v>-11609802.82</v>
          </cell>
          <cell r="O154">
            <v>43270</v>
          </cell>
          <cell r="Q154" t="str">
            <v>Contract Domestic Services</v>
          </cell>
          <cell r="R154" t="str">
            <v>Hotel Services</v>
          </cell>
        </row>
        <row r="155">
          <cell r="C155" t="str">
            <v>HM Revenue &amp; Customs Only</v>
          </cell>
          <cell r="D155" t="str">
            <v>Tax &amp; NI May 2018 247 Deductions</v>
          </cell>
          <cell r="G155">
            <v>201803</v>
          </cell>
          <cell r="M155">
            <v>-61599.73</v>
          </cell>
          <cell r="O155">
            <v>43270</v>
          </cell>
          <cell r="Q155" t="str">
            <v>Income Tax</v>
          </cell>
          <cell r="R155" t="str">
            <v>Balance Sheet</v>
          </cell>
        </row>
        <row r="156">
          <cell r="C156" t="str">
            <v>Bunzl Retail &amp; Healthcare Supplies limited</v>
          </cell>
          <cell r="D156" t="str">
            <v>OP/I615285</v>
          </cell>
          <cell r="G156">
            <v>201803</v>
          </cell>
          <cell r="M156">
            <v>-83572.350000000006</v>
          </cell>
          <cell r="O156">
            <v>43279</v>
          </cell>
          <cell r="Q156" t="str">
            <v>Income Tax</v>
          </cell>
          <cell r="R156" t="str">
            <v>Balance Sheet</v>
          </cell>
        </row>
        <row r="157">
          <cell r="C157" t="str">
            <v>Bunzl Retail &amp; Healthcare Supplies limited</v>
          </cell>
          <cell r="D157" t="str">
            <v>OP/I623846</v>
          </cell>
          <cell r="G157">
            <v>201803</v>
          </cell>
          <cell r="M157">
            <v>-95632.08</v>
          </cell>
          <cell r="O157">
            <v>43279</v>
          </cell>
          <cell r="Q157" t="str">
            <v>RESUS Creditors</v>
          </cell>
          <cell r="R157" t="str">
            <v>Balance Sheet</v>
          </cell>
        </row>
        <row r="158">
          <cell r="C158" t="str">
            <v>Bunzl Retail &amp; Healthcare Supplies limited</v>
          </cell>
          <cell r="D158" t="str">
            <v>OP/I599485</v>
          </cell>
          <cell r="G158">
            <v>201803</v>
          </cell>
          <cell r="M158">
            <v>-92729.17</v>
          </cell>
          <cell r="O158">
            <v>43284</v>
          </cell>
          <cell r="Q158" t="str">
            <v>RESUS Creditors</v>
          </cell>
          <cell r="R158" t="str">
            <v>Balance Sheet</v>
          </cell>
        </row>
        <row r="159">
          <cell r="C159" t="str">
            <v>Bunzl Retail &amp; Healthcare Supplies limited</v>
          </cell>
          <cell r="D159" t="str">
            <v>OP/I606771</v>
          </cell>
          <cell r="G159">
            <v>201803</v>
          </cell>
          <cell r="M159">
            <v>-62830.36</v>
          </cell>
          <cell r="O159">
            <v>43284</v>
          </cell>
          <cell r="Q159" t="str">
            <v>RESUS Creditors</v>
          </cell>
          <cell r="R159" t="str">
            <v>Balance Sheet</v>
          </cell>
        </row>
        <row r="160">
          <cell r="C160" t="str">
            <v>Bunzl Retail &amp; Healthcare Supplies limited</v>
          </cell>
          <cell r="D160" t="str">
            <v>OP/I590690</v>
          </cell>
          <cell r="G160">
            <v>201803</v>
          </cell>
          <cell r="M160">
            <v>-89794.14</v>
          </cell>
          <cell r="O160">
            <v>43284</v>
          </cell>
          <cell r="Q160" t="str">
            <v>VAT Inputs Contracted Out</v>
          </cell>
          <cell r="R160" t="str">
            <v>Balance Sheet</v>
          </cell>
        </row>
        <row r="161">
          <cell r="C161" t="str">
            <v>Bunzl Retail &amp; Healthcare Supplies limited</v>
          </cell>
          <cell r="D161" t="str">
            <v>OP/I630829</v>
          </cell>
          <cell r="G161">
            <v>201803</v>
          </cell>
          <cell r="M161">
            <v>-76045.070000000007</v>
          </cell>
          <cell r="O161">
            <v>43280</v>
          </cell>
          <cell r="Q161" t="str">
            <v>RESUS Creditors</v>
          </cell>
          <cell r="R161" t="str">
            <v>Balance Sheet</v>
          </cell>
        </row>
        <row r="162">
          <cell r="C162" t="str">
            <v>Bunzl Retail &amp; Healthcare Supplies limited</v>
          </cell>
          <cell r="D162" t="str">
            <v>OP/I484971</v>
          </cell>
          <cell r="G162">
            <v>201803</v>
          </cell>
          <cell r="M162">
            <v>-88498.39</v>
          </cell>
          <cell r="O162">
            <v>43256</v>
          </cell>
          <cell r="Q162" t="str">
            <v>RESUS Creditors</v>
          </cell>
          <cell r="R162" t="str">
            <v>Balance Sheet</v>
          </cell>
        </row>
        <row r="163">
          <cell r="C163" t="str">
            <v>Alliance Healthcare (Distribution) Ltd</v>
          </cell>
          <cell r="D163" t="str">
            <v>A85806266</v>
          </cell>
          <cell r="G163">
            <v>201803</v>
          </cell>
          <cell r="M163">
            <v>-32957.4</v>
          </cell>
          <cell r="O163">
            <v>43277</v>
          </cell>
          <cell r="Q163" t="str">
            <v>VAT Inputs Contracted Out</v>
          </cell>
          <cell r="R163" t="str">
            <v>Balance Sheet</v>
          </cell>
        </row>
        <row r="164">
          <cell r="C164" t="str">
            <v>Alliance Healthcare (Distribution) Ltd</v>
          </cell>
          <cell r="D164" t="str">
            <v>A85N02360</v>
          </cell>
          <cell r="G164">
            <v>201803</v>
          </cell>
          <cell r="M164">
            <v>-51878.879999999997</v>
          </cell>
          <cell r="O164">
            <v>43277</v>
          </cell>
          <cell r="Q164" t="str">
            <v>Drug Wholesale</v>
          </cell>
          <cell r="R164" t="str">
            <v>Pharmacy</v>
          </cell>
        </row>
        <row r="165">
          <cell r="C165" t="str">
            <v>Alliance Healthcare (Distribution) Ltd</v>
          </cell>
          <cell r="D165" t="str">
            <v>A85E06762</v>
          </cell>
          <cell r="G165">
            <v>201803</v>
          </cell>
          <cell r="M165">
            <v>-26383.77</v>
          </cell>
          <cell r="O165">
            <v>43270</v>
          </cell>
          <cell r="Q165" t="str">
            <v>Drug Wholesale</v>
          </cell>
          <cell r="R165" t="str">
            <v>Pharmacy</v>
          </cell>
        </row>
        <row r="166">
          <cell r="C166" t="str">
            <v>Alliance Healthcare (Distribution) Ltd</v>
          </cell>
          <cell r="D166" t="str">
            <v>A85L06373</v>
          </cell>
          <cell r="G166">
            <v>201803</v>
          </cell>
          <cell r="M166">
            <v>-30883.34</v>
          </cell>
          <cell r="O166">
            <v>43270</v>
          </cell>
          <cell r="Q166" t="str">
            <v>JAC Purchases</v>
          </cell>
          <cell r="R166" t="str">
            <v>Balance Sheet</v>
          </cell>
        </row>
        <row r="167">
          <cell r="C167" t="str">
            <v>Alliance Healthcare (Distribution) Ltd</v>
          </cell>
          <cell r="D167" t="str">
            <v>A85806267</v>
          </cell>
          <cell r="G167">
            <v>201803</v>
          </cell>
          <cell r="M167">
            <v>-25958.86</v>
          </cell>
          <cell r="O167">
            <v>43270</v>
          </cell>
          <cell r="Q167" t="str">
            <v>JAC Purchases</v>
          </cell>
          <cell r="R167" t="str">
            <v>Balance Sheet</v>
          </cell>
        </row>
        <row r="168">
          <cell r="C168" t="str">
            <v>Alliance Healthcare (Distribution) Ltd</v>
          </cell>
          <cell r="D168" t="str">
            <v>A85806273</v>
          </cell>
          <cell r="G168">
            <v>201803</v>
          </cell>
          <cell r="M168">
            <v>-68962.679999999993</v>
          </cell>
          <cell r="O168">
            <v>43270</v>
          </cell>
          <cell r="Q168" t="str">
            <v>JAC Purchases</v>
          </cell>
          <cell r="R168" t="str">
            <v>Balance Sheet</v>
          </cell>
        </row>
        <row r="169">
          <cell r="C169" t="str">
            <v>Alliance Healthcare (Distribution) Ltd</v>
          </cell>
          <cell r="D169" t="str">
            <v>A85806270</v>
          </cell>
          <cell r="G169">
            <v>201803</v>
          </cell>
          <cell r="M169">
            <v>-53015.47</v>
          </cell>
          <cell r="O169">
            <v>43270</v>
          </cell>
          <cell r="Q169" t="str">
            <v>Drug Wholesale</v>
          </cell>
          <cell r="R169" t="str">
            <v>Pharmacy</v>
          </cell>
        </row>
        <row r="170">
          <cell r="C170" t="str">
            <v>Alliance Healthcare (Distribution) Ltd</v>
          </cell>
          <cell r="D170" t="str">
            <v>A86406799</v>
          </cell>
          <cell r="G170">
            <v>201803</v>
          </cell>
          <cell r="M170">
            <v>-36302.14</v>
          </cell>
          <cell r="O170">
            <v>43284</v>
          </cell>
          <cell r="Q170" t="str">
            <v>Drug Wholesale</v>
          </cell>
          <cell r="R170" t="str">
            <v>Pharmacy</v>
          </cell>
        </row>
        <row r="171">
          <cell r="C171" t="str">
            <v>Thames Valley Housing Association Ltd</v>
          </cell>
          <cell r="D171" t="str">
            <v>SG565</v>
          </cell>
          <cell r="G171">
            <v>201803</v>
          </cell>
          <cell r="M171">
            <v>-215446.22</v>
          </cell>
          <cell r="O171">
            <v>43279</v>
          </cell>
          <cell r="Q171" t="str">
            <v>JAC Purchases</v>
          </cell>
          <cell r="R171" t="str">
            <v>Balance Sheet</v>
          </cell>
        </row>
        <row r="172">
          <cell r="C172" t="str">
            <v>Unit4 Business Software Ltd</v>
          </cell>
          <cell r="D172">
            <v>1129</v>
          </cell>
          <cell r="G172">
            <v>201803</v>
          </cell>
          <cell r="M172">
            <v>-84912.44</v>
          </cell>
          <cell r="O172">
            <v>43263</v>
          </cell>
          <cell r="Q172" t="str">
            <v>Staff Accommodation - TVHA</v>
          </cell>
          <cell r="R172" t="str">
            <v>Balance Sheet</v>
          </cell>
        </row>
        <row r="173">
          <cell r="C173" t="str">
            <v>AJ Mobility Ltd</v>
          </cell>
          <cell r="D173">
            <v>520324</v>
          </cell>
          <cell r="G173">
            <v>201803</v>
          </cell>
          <cell r="M173">
            <v>-37766.35</v>
          </cell>
          <cell r="O173">
            <v>43284</v>
          </cell>
          <cell r="Q173" t="str">
            <v>Comp Software Maintenance</v>
          </cell>
          <cell r="R173" t="str">
            <v>Finance and Procurement</v>
          </cell>
        </row>
        <row r="174">
          <cell r="C174" t="str">
            <v>Opcare Ltd</v>
          </cell>
          <cell r="D174" t="str">
            <v>OP-SI-006027</v>
          </cell>
          <cell r="G174">
            <v>201803</v>
          </cell>
          <cell r="M174">
            <v>-27679.919999999998</v>
          </cell>
          <cell r="O174">
            <v>43256</v>
          </cell>
          <cell r="Q174" t="str">
            <v>Artificial Limbs &amp; Wheelchairs</v>
          </cell>
          <cell r="R174" t="str">
            <v>Rehab &amp; Adult Therapy Services</v>
          </cell>
        </row>
        <row r="175">
          <cell r="C175" t="str">
            <v>Opcare Ltd</v>
          </cell>
          <cell r="D175" t="str">
            <v>OP-SI-006116</v>
          </cell>
          <cell r="G175">
            <v>201803</v>
          </cell>
          <cell r="M175">
            <v>-51233.7</v>
          </cell>
          <cell r="O175">
            <v>43279</v>
          </cell>
          <cell r="Q175" t="str">
            <v>M &amp; S Surgical Implants</v>
          </cell>
          <cell r="R175" t="str">
            <v>Rehab &amp; Adult Therapy Services</v>
          </cell>
        </row>
        <row r="176">
          <cell r="C176" t="str">
            <v>Opcare Ltd</v>
          </cell>
          <cell r="D176" t="str">
            <v>OP-SI-006136</v>
          </cell>
          <cell r="G176">
            <v>201803</v>
          </cell>
          <cell r="M176">
            <v>-196890.08</v>
          </cell>
          <cell r="O176">
            <v>43279</v>
          </cell>
          <cell r="Q176" t="str">
            <v>VAT Inputs Contracted Out</v>
          </cell>
          <cell r="R176" t="str">
            <v>Balance Sheet</v>
          </cell>
        </row>
        <row r="177">
          <cell r="C177" t="str">
            <v>Opcare Ltd</v>
          </cell>
          <cell r="D177" t="str">
            <v>OP-SI-006113</v>
          </cell>
          <cell r="G177">
            <v>201803</v>
          </cell>
          <cell r="M177">
            <v>-126971.81</v>
          </cell>
          <cell r="O177">
            <v>43279</v>
          </cell>
          <cell r="Q177" t="str">
            <v>Purch of Non NHS Healthcare</v>
          </cell>
          <cell r="R177" t="str">
            <v>Rehab &amp; Adult Therapy Services</v>
          </cell>
        </row>
        <row r="178">
          <cell r="C178" t="str">
            <v>Opcare Ltd</v>
          </cell>
          <cell r="D178" t="str">
            <v>OP-SI-005916</v>
          </cell>
          <cell r="G178">
            <v>201803</v>
          </cell>
          <cell r="M178">
            <v>-168120.85</v>
          </cell>
          <cell r="O178">
            <v>43270</v>
          </cell>
          <cell r="Q178" t="str">
            <v>M &amp; S Surgical Implants</v>
          </cell>
          <cell r="R178" t="str">
            <v>Rehab &amp; Adult Therapy Services</v>
          </cell>
        </row>
        <row r="179">
          <cell r="C179" t="str">
            <v>Opcare Ltd</v>
          </cell>
          <cell r="D179" t="str">
            <v>OP-SI-005918</v>
          </cell>
          <cell r="G179">
            <v>201803</v>
          </cell>
          <cell r="M179">
            <v>-87700.06</v>
          </cell>
          <cell r="O179">
            <v>43270</v>
          </cell>
          <cell r="Q179" t="str">
            <v>Purch of Non NHS Healthcare</v>
          </cell>
          <cell r="R179" t="str">
            <v>Rehab &amp; Adult Therapy Services</v>
          </cell>
        </row>
        <row r="180">
          <cell r="C180" t="str">
            <v>Opcare Ltd</v>
          </cell>
          <cell r="D180" t="str">
            <v>OP-SI-006028</v>
          </cell>
          <cell r="G180">
            <v>201803</v>
          </cell>
          <cell r="M180">
            <v>-46687.53</v>
          </cell>
          <cell r="O180">
            <v>43270</v>
          </cell>
          <cell r="Q180" t="str">
            <v>VAT Inputs Contracted Out</v>
          </cell>
          <cell r="R180" t="str">
            <v>Balance Sheet</v>
          </cell>
        </row>
        <row r="181">
          <cell r="C181" t="str">
            <v>Opcare Ltd</v>
          </cell>
          <cell r="D181" t="str">
            <v>OP-SI-006025</v>
          </cell>
          <cell r="G181">
            <v>201803</v>
          </cell>
          <cell r="M181">
            <v>-110664.65</v>
          </cell>
          <cell r="O181">
            <v>43270</v>
          </cell>
          <cell r="Q181" t="str">
            <v>M &amp; S Surgical Implants</v>
          </cell>
          <cell r="R181" t="str">
            <v>Rehab &amp; Adult Therapy Services</v>
          </cell>
        </row>
        <row r="182">
          <cell r="C182" t="str">
            <v>Fideliti Ltd</v>
          </cell>
          <cell r="D182">
            <v>566157</v>
          </cell>
          <cell r="G182">
            <v>201803</v>
          </cell>
          <cell r="M182">
            <v>-74713.55</v>
          </cell>
          <cell r="O182">
            <v>43279</v>
          </cell>
          <cell r="Q182" t="str">
            <v>VAT Inputs Contracted Out</v>
          </cell>
          <cell r="R182" t="str">
            <v>Balance Sheet</v>
          </cell>
        </row>
        <row r="183">
          <cell r="C183" t="str">
            <v>Softcat Ltd</v>
          </cell>
          <cell r="D183" t="str">
            <v>INV01894626</v>
          </cell>
          <cell r="G183">
            <v>201803</v>
          </cell>
          <cell r="M183">
            <v>-78693.070000000007</v>
          </cell>
          <cell r="O183">
            <v>43280</v>
          </cell>
          <cell r="Q183" t="str">
            <v>Childcare Vouchers</v>
          </cell>
          <cell r="R183" t="str">
            <v>Balance Sheet</v>
          </cell>
        </row>
        <row r="184">
          <cell r="C184" t="str">
            <v>ADB Mulitquote Limited</v>
          </cell>
          <cell r="D184">
            <v>1782</v>
          </cell>
          <cell r="G184">
            <v>201803</v>
          </cell>
          <cell r="M184">
            <v>-27600</v>
          </cell>
          <cell r="O184">
            <v>43270</v>
          </cell>
          <cell r="Q184" t="str">
            <v>VAT Inputs Contracted Out</v>
          </cell>
          <cell r="R184" t="str">
            <v>Balance Sheet</v>
          </cell>
        </row>
        <row r="185">
          <cell r="C185" t="str">
            <v>Care Providers Recruitment Ltd</v>
          </cell>
          <cell r="D185" t="str">
            <v>STG5-202817</v>
          </cell>
          <cell r="G185">
            <v>201803</v>
          </cell>
          <cell r="M185">
            <v>-68816</v>
          </cell>
          <cell r="O185">
            <v>43270</v>
          </cell>
          <cell r="Q185" t="str">
            <v>Journals Books &amp; Publications</v>
          </cell>
          <cell r="R185" t="str">
            <v>Finance and Procurement</v>
          </cell>
        </row>
        <row r="186">
          <cell r="C186" t="str">
            <v>Care Providers Recruitment Ltd</v>
          </cell>
          <cell r="D186" t="str">
            <v>STG5-204202</v>
          </cell>
          <cell r="G186">
            <v>201803</v>
          </cell>
          <cell r="M186">
            <v>-58511.34</v>
          </cell>
          <cell r="O186">
            <v>43284</v>
          </cell>
          <cell r="Q186" t="str">
            <v>Nursing Qualified - Agency</v>
          </cell>
          <cell r="R186" t="str">
            <v>Cardiac Surgery Thoracics</v>
          </cell>
        </row>
        <row r="187">
          <cell r="C187" t="str">
            <v>Care Providers Recruitment Ltd</v>
          </cell>
          <cell r="D187" t="str">
            <v>STG5-202042</v>
          </cell>
          <cell r="G187">
            <v>201803</v>
          </cell>
          <cell r="M187">
            <v>-36134.400000000001</v>
          </cell>
          <cell r="O187">
            <v>43263</v>
          </cell>
          <cell r="Q187" t="str">
            <v>Nursing Qualified - Agency</v>
          </cell>
          <cell r="R187" t="str">
            <v>General Surgery</v>
          </cell>
        </row>
        <row r="188">
          <cell r="C188" t="str">
            <v>Care Providers Recruitment Ltd</v>
          </cell>
          <cell r="D188" t="str">
            <v>STG5-203514</v>
          </cell>
          <cell r="G188">
            <v>201803</v>
          </cell>
          <cell r="M188">
            <v>-59840.88</v>
          </cell>
          <cell r="O188">
            <v>43279</v>
          </cell>
          <cell r="Q188" t="str">
            <v>VAT Inputs Contracted Out</v>
          </cell>
          <cell r="R188" t="str">
            <v>Balance Sheet</v>
          </cell>
        </row>
        <row r="189">
          <cell r="C189" t="str">
            <v>Corona Energy Retail 4 Limited</v>
          </cell>
          <cell r="D189">
            <v>12727278</v>
          </cell>
          <cell r="G189">
            <v>201803</v>
          </cell>
          <cell r="M189">
            <v>-114687.18</v>
          </cell>
          <cell r="O189">
            <v>43270</v>
          </cell>
          <cell r="Q189" t="str">
            <v>VAT Inputs Contracted Out</v>
          </cell>
          <cell r="R189" t="str">
            <v>Balance Sheet</v>
          </cell>
        </row>
        <row r="190">
          <cell r="C190" t="str">
            <v>Corona Energy Retail 4 Limited</v>
          </cell>
          <cell r="D190">
            <v>12726744</v>
          </cell>
          <cell r="G190">
            <v>201803</v>
          </cell>
          <cell r="M190">
            <v>-116043.08</v>
          </cell>
          <cell r="O190">
            <v>43270</v>
          </cell>
          <cell r="Q190" t="str">
            <v>Firm Gas</v>
          </cell>
          <cell r="R190" t="str">
            <v>Energy &amp; Engineering</v>
          </cell>
        </row>
        <row r="191">
          <cell r="C191" t="str">
            <v>Corona Energy Retail 4 Limited</v>
          </cell>
          <cell r="D191">
            <v>12726798</v>
          </cell>
          <cell r="G191">
            <v>201803</v>
          </cell>
          <cell r="M191">
            <v>-107814.16</v>
          </cell>
          <cell r="O191">
            <v>43270</v>
          </cell>
          <cell r="Q191" t="str">
            <v>Firm Gas</v>
          </cell>
          <cell r="R191" t="str">
            <v>Energy &amp; Engineering</v>
          </cell>
        </row>
        <row r="192">
          <cell r="C192" t="str">
            <v>Corona Energy Retail 4 Limited</v>
          </cell>
          <cell r="D192">
            <v>12760862</v>
          </cell>
          <cell r="G192">
            <v>201803</v>
          </cell>
          <cell r="M192">
            <v>-154984.88</v>
          </cell>
          <cell r="O192">
            <v>43270</v>
          </cell>
          <cell r="Q192" t="str">
            <v>Firm Gas</v>
          </cell>
          <cell r="R192" t="str">
            <v>Energy &amp; Engineering</v>
          </cell>
        </row>
        <row r="193">
          <cell r="C193" t="str">
            <v>Corona Energy Retail 4 Limited</v>
          </cell>
          <cell r="D193">
            <v>12727270</v>
          </cell>
          <cell r="G193">
            <v>201803</v>
          </cell>
          <cell r="M193">
            <v>-313907.24</v>
          </cell>
          <cell r="O193">
            <v>43270</v>
          </cell>
          <cell r="Q193" t="str">
            <v>Firm Gas</v>
          </cell>
          <cell r="R193" t="str">
            <v>Energy &amp; Engineering</v>
          </cell>
        </row>
        <row r="194">
          <cell r="C194" t="str">
            <v>Corona Energy Retail 4 Limited</v>
          </cell>
          <cell r="D194">
            <v>12727272</v>
          </cell>
          <cell r="G194">
            <v>201803</v>
          </cell>
          <cell r="M194">
            <v>-328654.86</v>
          </cell>
          <cell r="O194">
            <v>43270</v>
          </cell>
          <cell r="Q194" t="str">
            <v>Firm Gas</v>
          </cell>
          <cell r="R194" t="str">
            <v>Energy &amp; Engineering</v>
          </cell>
        </row>
        <row r="195">
          <cell r="C195" t="str">
            <v>Corona Energy Retail 4 Limited</v>
          </cell>
          <cell r="D195">
            <v>12727271</v>
          </cell>
          <cell r="G195">
            <v>201803</v>
          </cell>
          <cell r="M195">
            <v>-286585.69</v>
          </cell>
          <cell r="O195">
            <v>43270</v>
          </cell>
          <cell r="Q195" t="str">
            <v>Firm Gas</v>
          </cell>
          <cell r="R195" t="str">
            <v>Energy &amp; Engineering</v>
          </cell>
        </row>
        <row r="196">
          <cell r="C196" t="str">
            <v>Corona Energy Retail 4 Limited</v>
          </cell>
          <cell r="D196">
            <v>12727273</v>
          </cell>
          <cell r="G196">
            <v>201803</v>
          </cell>
          <cell r="M196">
            <v>-40420.239999999998</v>
          </cell>
          <cell r="O196">
            <v>43270</v>
          </cell>
          <cell r="Q196" t="str">
            <v>Firm Gas</v>
          </cell>
          <cell r="R196" t="str">
            <v>Energy &amp; Engineering</v>
          </cell>
        </row>
        <row r="197">
          <cell r="C197" t="str">
            <v>Corona Energy Retail 4 Limited</v>
          </cell>
          <cell r="D197">
            <v>12760861</v>
          </cell>
          <cell r="G197">
            <v>201803</v>
          </cell>
          <cell r="M197">
            <v>-180960.37</v>
          </cell>
          <cell r="O197">
            <v>43270</v>
          </cell>
          <cell r="Q197" t="str">
            <v>Firm Gas</v>
          </cell>
          <cell r="R197" t="str">
            <v>Energy &amp; Engineering</v>
          </cell>
        </row>
        <row r="198">
          <cell r="C198" t="str">
            <v>Corona Energy Retail 4 Limited</v>
          </cell>
          <cell r="D198">
            <v>12727283</v>
          </cell>
          <cell r="G198">
            <v>201803</v>
          </cell>
          <cell r="M198">
            <v>-91469.84</v>
          </cell>
          <cell r="O198">
            <v>43270</v>
          </cell>
          <cell r="Q198" t="str">
            <v>Firm Gas</v>
          </cell>
          <cell r="R198" t="str">
            <v>Energy &amp; Engineering</v>
          </cell>
        </row>
        <row r="199">
          <cell r="C199" t="str">
            <v>Corona Energy Retail 4 Limited</v>
          </cell>
          <cell r="D199">
            <v>12727277</v>
          </cell>
          <cell r="G199">
            <v>201803</v>
          </cell>
          <cell r="M199">
            <v>-224277.1</v>
          </cell>
          <cell r="O199">
            <v>43270</v>
          </cell>
          <cell r="Q199" t="str">
            <v>Firm Gas</v>
          </cell>
          <cell r="R199" t="str">
            <v>Energy &amp; Engineering</v>
          </cell>
        </row>
        <row r="200">
          <cell r="C200" t="str">
            <v>Corona Energy Retail 4 Limited</v>
          </cell>
          <cell r="D200">
            <v>12727269</v>
          </cell>
          <cell r="G200">
            <v>201803</v>
          </cell>
          <cell r="M200">
            <v>-96114.559999999998</v>
          </cell>
          <cell r="O200">
            <v>43270</v>
          </cell>
          <cell r="Q200" t="str">
            <v>Firm Gas</v>
          </cell>
          <cell r="R200" t="str">
            <v>Energy &amp; Engineering</v>
          </cell>
        </row>
        <row r="201">
          <cell r="C201" t="str">
            <v>Corona Energy Retail 4 Limited</v>
          </cell>
          <cell r="D201">
            <v>12727268</v>
          </cell>
          <cell r="G201">
            <v>201803</v>
          </cell>
          <cell r="M201">
            <v>-260027.12</v>
          </cell>
          <cell r="O201">
            <v>43270</v>
          </cell>
          <cell r="Q201" t="str">
            <v>Firm Gas</v>
          </cell>
          <cell r="R201" t="str">
            <v>Energy &amp; Engineering</v>
          </cell>
        </row>
        <row r="202">
          <cell r="C202" t="str">
            <v>Corona Energy Retail 4 Limited</v>
          </cell>
          <cell r="D202">
            <v>12727282</v>
          </cell>
          <cell r="G202">
            <v>201803</v>
          </cell>
          <cell r="M202">
            <v>-224320.25</v>
          </cell>
          <cell r="O202">
            <v>43270</v>
          </cell>
          <cell r="Q202" t="str">
            <v>Firm Gas</v>
          </cell>
          <cell r="R202" t="str">
            <v>Energy &amp; Engineering</v>
          </cell>
        </row>
        <row r="203">
          <cell r="C203" t="str">
            <v>Corona Energy Retail 4 Limited</v>
          </cell>
          <cell r="D203">
            <v>12727281</v>
          </cell>
          <cell r="G203">
            <v>201803</v>
          </cell>
          <cell r="M203">
            <v>-288159.05</v>
          </cell>
          <cell r="O203">
            <v>43270</v>
          </cell>
          <cell r="Q203" t="str">
            <v>Firm Gas</v>
          </cell>
          <cell r="R203" t="str">
            <v>Energy &amp; Engineering</v>
          </cell>
        </row>
        <row r="204">
          <cell r="C204" t="str">
            <v>Corona Energy Retail 4 Limited</v>
          </cell>
          <cell r="D204">
            <v>12727280</v>
          </cell>
          <cell r="G204">
            <v>201803</v>
          </cell>
          <cell r="M204">
            <v>-364377.48</v>
          </cell>
          <cell r="O204">
            <v>43270</v>
          </cell>
          <cell r="Q204" t="str">
            <v>Firm Gas</v>
          </cell>
          <cell r="R204" t="str">
            <v>Energy &amp; Engineering</v>
          </cell>
        </row>
        <row r="205">
          <cell r="C205" t="str">
            <v>Corona Energy Retail 4 Limited</v>
          </cell>
          <cell r="D205">
            <v>12727279</v>
          </cell>
          <cell r="G205">
            <v>201803</v>
          </cell>
          <cell r="M205">
            <v>-332940.40000000002</v>
          </cell>
          <cell r="O205">
            <v>43270</v>
          </cell>
          <cell r="Q205" t="str">
            <v>Firm Gas</v>
          </cell>
          <cell r="R205" t="str">
            <v>Energy &amp; Engineering</v>
          </cell>
        </row>
        <row r="206">
          <cell r="C206" t="str">
            <v>Corona Energy Retail 4 Limited</v>
          </cell>
          <cell r="D206">
            <v>12727285</v>
          </cell>
          <cell r="G206">
            <v>201803</v>
          </cell>
          <cell r="M206">
            <v>-345296.2</v>
          </cell>
          <cell r="O206">
            <v>43270</v>
          </cell>
          <cell r="Q206" t="str">
            <v>Firm Gas</v>
          </cell>
          <cell r="R206" t="str">
            <v>Energy &amp; Engineering</v>
          </cell>
        </row>
        <row r="207">
          <cell r="C207" t="str">
            <v>Corona Energy Retail 4 Limited</v>
          </cell>
          <cell r="D207">
            <v>12727284</v>
          </cell>
          <cell r="G207">
            <v>201803</v>
          </cell>
          <cell r="M207">
            <v>-233365.73</v>
          </cell>
          <cell r="O207">
            <v>43270</v>
          </cell>
          <cell r="Q207" t="str">
            <v>Firm Gas</v>
          </cell>
          <cell r="R207" t="str">
            <v>Energy &amp; Engineering</v>
          </cell>
        </row>
        <row r="208">
          <cell r="C208" t="str">
            <v>Celgene Ltd</v>
          </cell>
          <cell r="D208">
            <v>8940151419</v>
          </cell>
          <cell r="G208">
            <v>201803</v>
          </cell>
          <cell r="M208">
            <v>-27881.95</v>
          </cell>
          <cell r="O208">
            <v>43256</v>
          </cell>
          <cell r="Q208" t="str">
            <v>Firm Gas</v>
          </cell>
          <cell r="R208" t="str">
            <v>Energy &amp; Engineering</v>
          </cell>
        </row>
        <row r="209">
          <cell r="C209" t="str">
            <v>Celgene Ltd</v>
          </cell>
          <cell r="D209">
            <v>8940152008</v>
          </cell>
          <cell r="G209">
            <v>201803</v>
          </cell>
          <cell r="M209">
            <v>-27420.959999999999</v>
          </cell>
          <cell r="O209">
            <v>43256</v>
          </cell>
          <cell r="Q209" t="str">
            <v>JAC Purchases</v>
          </cell>
          <cell r="R209" t="str">
            <v>Balance Sheet</v>
          </cell>
        </row>
        <row r="210">
          <cell r="C210" t="str">
            <v>Celgene Ltd</v>
          </cell>
          <cell r="D210">
            <v>8940154576</v>
          </cell>
          <cell r="G210">
            <v>201803</v>
          </cell>
          <cell r="M210">
            <v>-34894.61</v>
          </cell>
          <cell r="O210">
            <v>43284</v>
          </cell>
          <cell r="Q210" t="str">
            <v>JAC Purchases</v>
          </cell>
          <cell r="R210" t="str">
            <v>Balance Sheet</v>
          </cell>
        </row>
        <row r="211">
          <cell r="C211" t="str">
            <v>Celgene Ltd</v>
          </cell>
          <cell r="D211">
            <v>8940153941</v>
          </cell>
          <cell r="G211">
            <v>201803</v>
          </cell>
          <cell r="M211">
            <v>-27881.95</v>
          </cell>
          <cell r="O211">
            <v>43284</v>
          </cell>
          <cell r="Q211" t="str">
            <v>JAC Purchases</v>
          </cell>
          <cell r="R211" t="str">
            <v>Balance Sheet</v>
          </cell>
        </row>
        <row r="212">
          <cell r="C212" t="str">
            <v>CAE Healthcare Inc</v>
          </cell>
          <cell r="D212" t="str">
            <v>INV000000101222-A</v>
          </cell>
          <cell r="G212">
            <v>201803</v>
          </cell>
          <cell r="M212">
            <v>-46287.71</v>
          </cell>
          <cell r="O212">
            <v>43272</v>
          </cell>
          <cell r="Q212" t="str">
            <v>JAC Purchases</v>
          </cell>
          <cell r="R212" t="str">
            <v>Balance Sheet</v>
          </cell>
        </row>
        <row r="213">
          <cell r="C213" t="str">
            <v>CAE Healthcare Inc</v>
          </cell>
          <cell r="D213" t="str">
            <v>INV000000100469</v>
          </cell>
          <cell r="G213">
            <v>201803</v>
          </cell>
          <cell r="M213">
            <v>-25855.48</v>
          </cell>
          <cell r="O213">
            <v>43257</v>
          </cell>
          <cell r="Q213" t="str">
            <v>Lab Equipment</v>
          </cell>
          <cell r="R213" t="str">
            <v>Capital</v>
          </cell>
        </row>
        <row r="214">
          <cell r="C214" t="str">
            <v>Tableau Ireland Company</v>
          </cell>
          <cell r="D214" t="str">
            <v>MR-3692328</v>
          </cell>
          <cell r="G214">
            <v>201803</v>
          </cell>
          <cell r="M214">
            <v>-40965.85</v>
          </cell>
          <cell r="O214">
            <v>43277</v>
          </cell>
          <cell r="Q214" t="str">
            <v>Insurance Costs</v>
          </cell>
          <cell r="R214" t="str">
            <v>Human Resources Directorate</v>
          </cell>
        </row>
        <row r="215">
          <cell r="C215" t="str">
            <v>Alcura UK Limited</v>
          </cell>
          <cell r="D215" t="str">
            <v>SI180150437</v>
          </cell>
          <cell r="G215">
            <v>201803</v>
          </cell>
          <cell r="M215">
            <v>-43488</v>
          </cell>
          <cell r="O215">
            <v>43284</v>
          </cell>
          <cell r="Q215" t="str">
            <v>Comp Software Maintenance</v>
          </cell>
          <cell r="R215" t="str">
            <v>IT, Informatics &amp; Telecomms</v>
          </cell>
        </row>
        <row r="216">
          <cell r="C216" t="str">
            <v>Alcura UK Limited</v>
          </cell>
          <cell r="D216" t="str">
            <v>SI180148537</v>
          </cell>
          <cell r="G216">
            <v>201803</v>
          </cell>
          <cell r="M216">
            <v>-34790.400000000001</v>
          </cell>
          <cell r="O216">
            <v>43284</v>
          </cell>
          <cell r="Q216" t="str">
            <v>Drug Wholesale</v>
          </cell>
          <cell r="R216" t="str">
            <v>Pharmacy</v>
          </cell>
        </row>
        <row r="217">
          <cell r="C217" t="str">
            <v>Community Health Partnerships</v>
          </cell>
          <cell r="D217">
            <v>60066849</v>
          </cell>
          <cell r="G217">
            <v>201803</v>
          </cell>
          <cell r="M217">
            <v>-66626.64</v>
          </cell>
          <cell r="O217">
            <v>43270</v>
          </cell>
          <cell r="Q217" t="str">
            <v>JAC Purchases</v>
          </cell>
          <cell r="R217" t="str">
            <v>Balance Sheet</v>
          </cell>
        </row>
        <row r="218">
          <cell r="C218" t="str">
            <v>Community Health Partnerships</v>
          </cell>
          <cell r="D218">
            <v>60070968</v>
          </cell>
          <cell r="G218">
            <v>201803</v>
          </cell>
          <cell r="M218">
            <v>-133551.04000000001</v>
          </cell>
          <cell r="O218">
            <v>43280</v>
          </cell>
          <cell r="Q218" t="str">
            <v>Rent</v>
          </cell>
          <cell r="R218" t="str">
            <v>Estates Community Premises</v>
          </cell>
        </row>
        <row r="219">
          <cell r="C219" t="str">
            <v>Community Health Partnerships</v>
          </cell>
          <cell r="D219">
            <v>60067470</v>
          </cell>
          <cell r="G219">
            <v>201803</v>
          </cell>
          <cell r="M219">
            <v>-133551.04000000001</v>
          </cell>
          <cell r="O219">
            <v>43280</v>
          </cell>
          <cell r="Q219" t="str">
            <v>Rent</v>
          </cell>
          <cell r="R219" t="str">
            <v>Estates Community Premises</v>
          </cell>
        </row>
        <row r="220">
          <cell r="C220" t="str">
            <v>Shawbrook Bank Ltd</v>
          </cell>
          <cell r="D220">
            <v>48900</v>
          </cell>
          <cell r="G220">
            <v>201803</v>
          </cell>
          <cell r="M220">
            <v>-28113.53</v>
          </cell>
          <cell r="O220">
            <v>43256</v>
          </cell>
          <cell r="Q220" t="str">
            <v>VAT Inputs Contracted Out</v>
          </cell>
          <cell r="R220" t="str">
            <v>Balance Sheet</v>
          </cell>
        </row>
        <row r="221">
          <cell r="C221" t="str">
            <v>Amber Green LEEF 2 LLP</v>
          </cell>
          <cell r="D221" t="str">
            <v>LEEF005A</v>
          </cell>
          <cell r="G221">
            <v>201803</v>
          </cell>
          <cell r="M221">
            <v>-825279.56</v>
          </cell>
          <cell r="O221">
            <v>43277</v>
          </cell>
          <cell r="Q221" t="str">
            <v>M &amp; S Eqpt Leasing &amp; Hire</v>
          </cell>
          <cell r="R221" t="str">
            <v>Cardiac Surgery Thoracics</v>
          </cell>
        </row>
        <row r="222">
          <cell r="C222" t="str">
            <v>Sustain Ltd</v>
          </cell>
          <cell r="D222">
            <v>15307</v>
          </cell>
          <cell r="G222">
            <v>201803</v>
          </cell>
          <cell r="M222">
            <v>-134160</v>
          </cell>
          <cell r="O222">
            <v>43270</v>
          </cell>
          <cell r="Q222" t="str">
            <v>Other Loans</v>
          </cell>
          <cell r="R222" t="str">
            <v>Balance Sheet</v>
          </cell>
        </row>
        <row r="223">
          <cell r="C223" t="str">
            <v>Assurance Nursing &amp; Employment Agency</v>
          </cell>
          <cell r="D223" t="str">
            <v>STG5-202820</v>
          </cell>
          <cell r="G223">
            <v>201803</v>
          </cell>
          <cell r="M223">
            <v>-28713.17</v>
          </cell>
          <cell r="O223">
            <v>43284</v>
          </cell>
          <cell r="Q223" t="str">
            <v>Contract Services Building</v>
          </cell>
          <cell r="R223" t="str">
            <v>Capital</v>
          </cell>
        </row>
        <row r="224">
          <cell r="C224" t="str">
            <v>TP Leasing Limited</v>
          </cell>
          <cell r="D224" t="str">
            <v>MI/0022149/01</v>
          </cell>
          <cell r="G224">
            <v>201803</v>
          </cell>
          <cell r="M224">
            <v>-35167.56</v>
          </cell>
          <cell r="O224">
            <v>43256</v>
          </cell>
          <cell r="Q224" t="str">
            <v>Nursing Qualified - Agency</v>
          </cell>
          <cell r="R224" t="str">
            <v>T&amp;O</v>
          </cell>
        </row>
        <row r="225">
          <cell r="C225" t="str">
            <v>Direct Healthcare Group</v>
          </cell>
          <cell r="D225">
            <v>42489</v>
          </cell>
          <cell r="G225">
            <v>201803</v>
          </cell>
          <cell r="M225">
            <v>-40484.400000000001</v>
          </cell>
          <cell r="O225">
            <v>43284</v>
          </cell>
          <cell r="Q225" t="str">
            <v>M &amp; S Eqpt Leasing &amp; Hire</v>
          </cell>
          <cell r="R225" t="str">
            <v>Breast Screening</v>
          </cell>
        </row>
        <row r="226">
          <cell r="C226" t="str">
            <v>Alloga UK Limited</v>
          </cell>
          <cell r="D226" t="str">
            <v>SIN102298284</v>
          </cell>
          <cell r="G226">
            <v>201803</v>
          </cell>
          <cell r="M226">
            <v>-26300.880000000001</v>
          </cell>
          <cell r="O226">
            <v>43270</v>
          </cell>
          <cell r="Q226" t="str">
            <v>M &amp; S Equipment</v>
          </cell>
          <cell r="R226" t="str">
            <v>Medical Physics</v>
          </cell>
        </row>
        <row r="227">
          <cell r="C227" t="str">
            <v>Alloga UK Limited</v>
          </cell>
          <cell r="D227" t="str">
            <v>SIN102294149</v>
          </cell>
          <cell r="G227">
            <v>201803</v>
          </cell>
          <cell r="M227">
            <v>-26300.880000000001</v>
          </cell>
          <cell r="O227">
            <v>43270</v>
          </cell>
          <cell r="Q227" t="str">
            <v>Drug Wholesale</v>
          </cell>
          <cell r="R227" t="str">
            <v>Pharmacy</v>
          </cell>
        </row>
        <row r="228">
          <cell r="C228" t="str">
            <v>Premaitha Health</v>
          </cell>
          <cell r="D228" t="str">
            <v>INV-PRE151358</v>
          </cell>
          <cell r="G228">
            <v>201803</v>
          </cell>
          <cell r="M228">
            <v>-42640.49</v>
          </cell>
          <cell r="O228">
            <v>43284</v>
          </cell>
          <cell r="Q228" t="str">
            <v>Drug Wholesale</v>
          </cell>
          <cell r="R228" t="str">
            <v>Pharmacy</v>
          </cell>
        </row>
        <row r="229">
          <cell r="C229" t="str">
            <v>Kingston University Joint Faculty of Health</v>
          </cell>
          <cell r="D229">
            <v>20047026</v>
          </cell>
          <cell r="G229">
            <v>201803</v>
          </cell>
          <cell r="M229">
            <v>-45000</v>
          </cell>
          <cell r="O229">
            <v>43256</v>
          </cell>
          <cell r="Q229" t="str">
            <v>Consultancy Services</v>
          </cell>
          <cell r="R229" t="str">
            <v>Obstetrics</v>
          </cell>
        </row>
        <row r="230">
          <cell r="C230" t="str">
            <v>LivaNova Plc</v>
          </cell>
          <cell r="D230">
            <v>182872</v>
          </cell>
          <cell r="G230">
            <v>201803</v>
          </cell>
          <cell r="M230">
            <v>-61950</v>
          </cell>
          <cell r="O230">
            <v>43270</v>
          </cell>
          <cell r="Q230" t="str">
            <v>Training Expenses</v>
          </cell>
          <cell r="R230" t="str">
            <v>Human Resources Directorate</v>
          </cell>
        </row>
        <row r="231">
          <cell r="C231" t="str">
            <v>LivaNova Plc</v>
          </cell>
          <cell r="D231">
            <v>182954</v>
          </cell>
          <cell r="G231">
            <v>201803</v>
          </cell>
          <cell r="M231">
            <v>-47700</v>
          </cell>
          <cell r="O231">
            <v>43270</v>
          </cell>
          <cell r="Q231" t="str">
            <v>M &amp; S Pacemakers DDD</v>
          </cell>
          <cell r="R231" t="str">
            <v>Cardiology CAG</v>
          </cell>
        </row>
        <row r="232">
          <cell r="C232" t="str">
            <v>IRAF Spyder 1 Limited</v>
          </cell>
          <cell r="D232">
            <v>201800000575</v>
          </cell>
          <cell r="G232">
            <v>201803</v>
          </cell>
          <cell r="M232">
            <v>-28063.56</v>
          </cell>
          <cell r="O232">
            <v>43270</v>
          </cell>
          <cell r="Q232" t="str">
            <v>M &amp; S Pacemakers DDD</v>
          </cell>
          <cell r="R232" t="str">
            <v>Cardiology CAG</v>
          </cell>
        </row>
        <row r="233">
          <cell r="C233" t="str">
            <v>NHS NELCSU</v>
          </cell>
          <cell r="D233">
            <v>7312803972</v>
          </cell>
          <cell r="G233">
            <v>201803</v>
          </cell>
          <cell r="M233">
            <v>-60000</v>
          </cell>
          <cell r="O233">
            <v>43270</v>
          </cell>
          <cell r="Q233" t="str">
            <v>Rent</v>
          </cell>
          <cell r="R233" t="str">
            <v>Medical Physics</v>
          </cell>
        </row>
        <row r="234">
          <cell r="C234" t="str">
            <v>Rotamap Ltd</v>
          </cell>
          <cell r="D234">
            <v>2697</v>
          </cell>
          <cell r="G234">
            <v>201803</v>
          </cell>
          <cell r="M234">
            <v>-90000</v>
          </cell>
          <cell r="O234">
            <v>43277</v>
          </cell>
          <cell r="Q234" t="str">
            <v>Interim Contractors Agency</v>
          </cell>
          <cell r="R234" t="str">
            <v>Chief Executive &amp; Governance</v>
          </cell>
        </row>
        <row r="235">
          <cell r="C235" t="str">
            <v>Natus Nicolet Ltd T/A Otometrics</v>
          </cell>
          <cell r="D235">
            <v>7937</v>
          </cell>
          <cell r="G235">
            <v>201803</v>
          </cell>
          <cell r="M235">
            <v>-53018.51</v>
          </cell>
          <cell r="O235">
            <v>43284</v>
          </cell>
          <cell r="Q235" t="str">
            <v>Purch of NHS Healthcare</v>
          </cell>
          <cell r="R235" t="str">
            <v>Finance and Procurement</v>
          </cell>
        </row>
        <row r="236">
          <cell r="C236" t="str">
            <v>247 Time Limited</v>
          </cell>
          <cell r="D236" t="str">
            <v>AHP-APYE W/E 27/05/2018</v>
          </cell>
          <cell r="G236">
            <v>201803</v>
          </cell>
          <cell r="M236">
            <v>-30078.13</v>
          </cell>
          <cell r="O236">
            <v>43247</v>
          </cell>
          <cell r="Q236" t="str">
            <v>Lab Equipment</v>
          </cell>
          <cell r="R236" t="str">
            <v>Capital</v>
          </cell>
        </row>
        <row r="237">
          <cell r="C237" t="str">
            <v>247 Time Limited</v>
          </cell>
          <cell r="D237" t="str">
            <v>AHP-PAYE W/E 10/06/2018</v>
          </cell>
          <cell r="G237">
            <v>201803</v>
          </cell>
          <cell r="M237">
            <v>-35870.35</v>
          </cell>
          <cell r="O237">
            <v>43270</v>
          </cell>
          <cell r="Q237" t="str">
            <v>NI Employers</v>
          </cell>
          <cell r="R237" t="str">
            <v>Balance Sheet</v>
          </cell>
        </row>
        <row r="238">
          <cell r="C238" t="str">
            <v>247 Time Limited</v>
          </cell>
          <cell r="D238" t="str">
            <v>AHP-PAYE W/E 17/06/2018</v>
          </cell>
          <cell r="G238">
            <v>201803</v>
          </cell>
          <cell r="M238">
            <v>-31460.29</v>
          </cell>
          <cell r="O238">
            <v>43277</v>
          </cell>
          <cell r="Q238" t="str">
            <v>Income Tax</v>
          </cell>
          <cell r="R238" t="str">
            <v>Balance Sheet</v>
          </cell>
        </row>
        <row r="239">
          <cell r="C239" t="str">
            <v>247 Time Limited</v>
          </cell>
          <cell r="D239" t="str">
            <v>AHP-PAYE W/E 03/06/2018</v>
          </cell>
          <cell r="G239">
            <v>201803</v>
          </cell>
          <cell r="M239">
            <v>-26864.86</v>
          </cell>
          <cell r="O239">
            <v>43263</v>
          </cell>
          <cell r="Q239" t="str">
            <v>NEST Employers</v>
          </cell>
          <cell r="R239" t="str">
            <v>Balance Sheet</v>
          </cell>
        </row>
        <row r="240">
          <cell r="C240" t="str">
            <v>247 Time Limited</v>
          </cell>
          <cell r="D240" t="str">
            <v>AHP-PAYE W/E 27/05/2018</v>
          </cell>
          <cell r="G240">
            <v>201803</v>
          </cell>
          <cell r="M240">
            <v>-30078.13</v>
          </cell>
          <cell r="O240">
            <v>43256</v>
          </cell>
          <cell r="Q240" t="str">
            <v>NI Employees</v>
          </cell>
          <cell r="R240" t="str">
            <v>Balance Sheet</v>
          </cell>
        </row>
        <row r="241">
          <cell r="C241" t="str">
            <v>Building Research Establishment Limited</v>
          </cell>
          <cell r="D241">
            <v>65018930</v>
          </cell>
          <cell r="G241">
            <v>201803</v>
          </cell>
          <cell r="M241">
            <v>-35894.400000000001</v>
          </cell>
          <cell r="O241">
            <v>43284</v>
          </cell>
          <cell r="Q241" t="str">
            <v>NI Employees</v>
          </cell>
          <cell r="R241" t="str">
            <v>Balance Sheet</v>
          </cell>
        </row>
        <row r="242">
          <cell r="C242" t="str">
            <v>ERS Transition Limited</v>
          </cell>
          <cell r="D242" t="str">
            <v>INV-000002839</v>
          </cell>
          <cell r="G242">
            <v>201803</v>
          </cell>
          <cell r="M242">
            <v>-114782.33</v>
          </cell>
          <cell r="O242">
            <v>43284</v>
          </cell>
          <cell r="Q242" t="str">
            <v>Contract Services Building</v>
          </cell>
          <cell r="R242" t="str">
            <v>Capital</v>
          </cell>
        </row>
        <row r="243">
          <cell r="C243" t="str">
            <v>ERS Transition Limited</v>
          </cell>
          <cell r="D243" t="str">
            <v>INV-000002400</v>
          </cell>
          <cell r="G243">
            <v>201803</v>
          </cell>
          <cell r="M243">
            <v>-114782.33</v>
          </cell>
          <cell r="O243">
            <v>43263</v>
          </cell>
          <cell r="Q243" t="str">
            <v>Carriage Charges Non Medical</v>
          </cell>
          <cell r="R243" t="str">
            <v>SWLP Central Reception</v>
          </cell>
        </row>
        <row r="244">
          <cell r="C244" t="str">
            <v>ERS Transition Limited</v>
          </cell>
          <cell r="D244" t="str">
            <v>INV-000001978</v>
          </cell>
          <cell r="G244">
            <v>201803</v>
          </cell>
          <cell r="M244">
            <v>-114782.33</v>
          </cell>
          <cell r="O244">
            <v>43263</v>
          </cell>
          <cell r="Q244" t="str">
            <v>Carriage Charges Non Medical</v>
          </cell>
          <cell r="R244" t="str">
            <v>SWLP Central Reception</v>
          </cell>
        </row>
        <row r="245">
          <cell r="C245" t="str">
            <v>S Squared Analytics</v>
          </cell>
          <cell r="D245">
            <v>280320182</v>
          </cell>
          <cell r="G245">
            <v>201803</v>
          </cell>
          <cell r="M245">
            <v>-60000</v>
          </cell>
          <cell r="O245">
            <v>43263</v>
          </cell>
          <cell r="Q245" t="str">
            <v>VAT Inputs Contracted Out</v>
          </cell>
          <cell r="R245" t="str">
            <v>Balance Sheet</v>
          </cell>
        </row>
        <row r="246">
          <cell r="C246" t="str">
            <v>Michael J Lonsdale (Electrical) Limited</v>
          </cell>
          <cell r="D246" t="str">
            <v>11836/EE1324</v>
          </cell>
          <cell r="G246">
            <v>201803</v>
          </cell>
          <cell r="M246">
            <v>-149212.97</v>
          </cell>
          <cell r="O246">
            <v>43256</v>
          </cell>
          <cell r="Q246" t="str">
            <v>Purch of NHS Healthcare</v>
          </cell>
          <cell r="R246" t="str">
            <v>Offender Healthcare HMPW</v>
          </cell>
        </row>
        <row r="247">
          <cell r="C247" t="str">
            <v>Michael J Lonsdale (Electrical) Limited</v>
          </cell>
          <cell r="D247" t="str">
            <v>11837/EE1324</v>
          </cell>
          <cell r="G247">
            <v>201803</v>
          </cell>
          <cell r="M247">
            <v>-133366.9</v>
          </cell>
          <cell r="O247">
            <v>43256</v>
          </cell>
          <cell r="Q247" t="str">
            <v>Contract Services Building</v>
          </cell>
          <cell r="R247" t="str">
            <v>Capital</v>
          </cell>
        </row>
        <row r="248">
          <cell r="C248" t="str">
            <v>Michael J Lonsdale (Electrical) Limited</v>
          </cell>
          <cell r="D248" t="str">
            <v>11838/EE1324</v>
          </cell>
          <cell r="G248">
            <v>201803</v>
          </cell>
          <cell r="M248">
            <v>-229444.45</v>
          </cell>
          <cell r="O248">
            <v>43256</v>
          </cell>
          <cell r="Q248" t="str">
            <v>Contract Services Building</v>
          </cell>
          <cell r="R248" t="str">
            <v>Capital</v>
          </cell>
        </row>
        <row r="249">
          <cell r="C249" t="str">
            <v>Michael J Lonsdale (Electrical) Limited</v>
          </cell>
          <cell r="D249" t="str">
            <v>11839/EE1324</v>
          </cell>
          <cell r="G249">
            <v>201803</v>
          </cell>
          <cell r="M249">
            <v>-139297.70000000001</v>
          </cell>
          <cell r="O249">
            <v>43256</v>
          </cell>
          <cell r="Q249" t="str">
            <v>Contract Services Building</v>
          </cell>
          <cell r="R249" t="str">
            <v>Capital</v>
          </cell>
        </row>
        <row r="250">
          <cell r="C250" t="str">
            <v>Michael J Lonsdale (Electrical) Limited</v>
          </cell>
          <cell r="D250" t="str">
            <v>11861/EE1324</v>
          </cell>
          <cell r="G250">
            <v>201803</v>
          </cell>
          <cell r="M250">
            <v>-100866.47</v>
          </cell>
          <cell r="O250">
            <v>43256</v>
          </cell>
          <cell r="Q250" t="str">
            <v>Contract Services Building</v>
          </cell>
          <cell r="R250" t="str">
            <v>Capital</v>
          </cell>
        </row>
        <row r="251">
          <cell r="C251" t="str">
            <v>Michael J Lonsdale (Electrical) Limited</v>
          </cell>
          <cell r="D251" t="str">
            <v>11898/EE1324</v>
          </cell>
          <cell r="G251">
            <v>201803</v>
          </cell>
          <cell r="M251">
            <v>-186305.24</v>
          </cell>
          <cell r="O251">
            <v>43270</v>
          </cell>
          <cell r="Q251" t="str">
            <v>Contract Services Building</v>
          </cell>
          <cell r="R251" t="str">
            <v>Capital</v>
          </cell>
        </row>
        <row r="252">
          <cell r="C252" t="str">
            <v>Change Healthcare UK Holdings Ltd</v>
          </cell>
          <cell r="D252">
            <v>140939</v>
          </cell>
          <cell r="G252">
            <v>201803</v>
          </cell>
          <cell r="M252">
            <v>-76412.570000000007</v>
          </cell>
          <cell r="O252">
            <v>43270</v>
          </cell>
          <cell r="Q252" t="str">
            <v>Contract Services Building</v>
          </cell>
          <cell r="R252" t="str">
            <v>Capital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1"/>
  <sheetViews>
    <sheetView tabSelected="1" zoomScale="75" zoomScaleNormal="75" workbookViewId="0">
      <pane ySplit="1" topLeftCell="A2" activePane="bottomLeft" state="frozen"/>
      <selection pane="bottomLeft" activeCell="A18" sqref="A18"/>
    </sheetView>
  </sheetViews>
  <sheetFormatPr defaultRowHeight="14.4" x14ac:dyDescent="0.3"/>
  <cols>
    <col min="1" max="1" width="12.109375" customWidth="1"/>
    <col min="2" max="2" width="6.109375" bestFit="1" customWidth="1"/>
    <col min="3" max="3" width="11.6640625" style="1" bestFit="1" customWidth="1"/>
    <col min="4" max="4" width="9.5546875" bestFit="1" customWidth="1"/>
    <col min="5" max="5" width="39.77734375" bestFit="1" customWidth="1"/>
    <col min="6" max="6" width="62.77734375" bestFit="1" customWidth="1"/>
    <col min="7" max="7" width="11.5546875" bestFit="1" customWidth="1"/>
    <col min="8" max="8" width="26.21875" bestFit="1" customWidth="1"/>
    <col min="9" max="9" width="37.109375" bestFit="1" customWidth="1"/>
    <col min="10" max="10" width="34.77734375" customWidth="1"/>
  </cols>
  <sheetData>
    <row r="1" spans="1:10" x14ac:dyDescent="0.3">
      <c r="A1" s="6" t="s">
        <v>30</v>
      </c>
    </row>
    <row r="2" spans="1:10" x14ac:dyDescent="0.3">
      <c r="A2" t="s">
        <v>22</v>
      </c>
    </row>
    <row r="3" spans="1:10" ht="18" x14ac:dyDescent="0.35">
      <c r="A3" s="10" t="s">
        <v>32</v>
      </c>
    </row>
    <row r="5" spans="1:10" ht="28.8" x14ac:dyDescent="0.3">
      <c r="A5" s="7" t="s">
        <v>0</v>
      </c>
      <c r="B5" s="7" t="s">
        <v>1</v>
      </c>
      <c r="C5" s="8" t="s">
        <v>28</v>
      </c>
      <c r="D5" s="7" t="s">
        <v>7</v>
      </c>
      <c r="E5" s="7" t="s">
        <v>4</v>
      </c>
      <c r="F5" s="7" t="s">
        <v>29</v>
      </c>
      <c r="G5" s="7" t="s">
        <v>5</v>
      </c>
      <c r="H5" s="7" t="s">
        <v>2</v>
      </c>
      <c r="I5" s="7" t="s">
        <v>3</v>
      </c>
      <c r="J5" s="9" t="s">
        <v>6</v>
      </c>
    </row>
    <row r="6" spans="1:10" x14ac:dyDescent="0.3">
      <c r="A6" s="2" t="s">
        <v>9</v>
      </c>
      <c r="B6" s="2" t="s">
        <v>10</v>
      </c>
      <c r="C6" s="1">
        <f>'[1](1) AP 9600 &amp; 9620'!O53</f>
        <v>43270</v>
      </c>
      <c r="D6">
        <f>'[1](1) AP 9600 &amp; 9620'!G53</f>
        <v>201803</v>
      </c>
      <c r="E6" t="str">
        <f>'[1](1) AP 9600 &amp; 9620'!C53</f>
        <v>Baxter Healthcare Ltd</v>
      </c>
      <c r="F6" s="4">
        <f>'[1](1) AP 9600 &amp; 9620'!D53</f>
        <v>32280125</v>
      </c>
      <c r="G6" s="5">
        <f>'[1](1) AP 9600 &amp; 9620'!M53</f>
        <v>-55454</v>
      </c>
      <c r="H6" t="str">
        <f>'[1](1) AP 9600 &amp; 9620'!Q53</f>
        <v>Contract Services Building</v>
      </c>
      <c r="I6" t="str">
        <f>'[1](1) AP 9600 &amp; 9620'!R53</f>
        <v>Capital</v>
      </c>
      <c r="J6" s="5"/>
    </row>
    <row r="7" spans="1:10" x14ac:dyDescent="0.3">
      <c r="A7" s="2" t="s">
        <v>9</v>
      </c>
      <c r="B7" s="2" t="s">
        <v>10</v>
      </c>
      <c r="C7" s="1">
        <f>'[1](1) AP 9600 &amp; 9620'!O54</f>
        <v>43279</v>
      </c>
      <c r="D7">
        <f>'[1](1) AP 9600 &amp; 9620'!G54</f>
        <v>201803</v>
      </c>
      <c r="E7" t="str">
        <f>'[1](1) AP 9600 &amp; 9620'!C54</f>
        <v>Baxter Healthcare Ltd</v>
      </c>
      <c r="F7" s="4">
        <f>'[1](1) AP 9600 &amp; 9620'!D54</f>
        <v>32281105</v>
      </c>
      <c r="G7" s="5">
        <f>'[1](1) AP 9600 &amp; 9620'!M54</f>
        <v>-40546</v>
      </c>
      <c r="H7" t="str">
        <f>'[1](1) AP 9600 &amp; 9620'!Q54</f>
        <v>Purch of Non NHS Healthcare</v>
      </c>
      <c r="I7" t="str">
        <f>'[1](1) AP 9600 &amp; 9620'!R54</f>
        <v>Infection</v>
      </c>
      <c r="J7" s="5"/>
    </row>
    <row r="8" spans="1:10" x14ac:dyDescent="0.3">
      <c r="A8" s="2" t="s">
        <v>9</v>
      </c>
      <c r="B8" s="2" t="s">
        <v>10</v>
      </c>
      <c r="C8" s="1">
        <f>'[1](1) AP 9600 &amp; 9620'!O55</f>
        <v>43279</v>
      </c>
      <c r="D8">
        <f>'[1](1) AP 9600 &amp; 9620'!G55</f>
        <v>201803</v>
      </c>
      <c r="E8" t="str">
        <f>'[1](1) AP 9600 &amp; 9620'!C55</f>
        <v>Baxter Healthcare Ltd</v>
      </c>
      <c r="F8" s="4">
        <f>'[1](1) AP 9600 &amp; 9620'!D55</f>
        <v>18108259</v>
      </c>
      <c r="G8" s="5">
        <f>'[1](1) AP 9600 &amp; 9620'!M55</f>
        <v>-45834.29</v>
      </c>
      <c r="H8" t="str">
        <f>'[1](1) AP 9600 &amp; 9620'!Q55</f>
        <v>Purch of Non NHS Healthcare</v>
      </c>
      <c r="I8" t="str">
        <f>'[1](1) AP 9600 &amp; 9620'!R55</f>
        <v>Infection</v>
      </c>
      <c r="J8" s="5"/>
    </row>
    <row r="9" spans="1:10" x14ac:dyDescent="0.3">
      <c r="A9" s="2" t="s">
        <v>9</v>
      </c>
      <c r="B9" s="2" t="s">
        <v>10</v>
      </c>
      <c r="C9" s="1">
        <f>'[1](1) AP 9600 &amp; 9620'!O56</f>
        <v>43270</v>
      </c>
      <c r="D9">
        <f>'[1](1) AP 9600 &amp; 9620'!G56</f>
        <v>201803</v>
      </c>
      <c r="E9" t="str">
        <f>'[1](1) AP 9600 &amp; 9620'!C56</f>
        <v>Beckman Coulter United Kingdom Limited</v>
      </c>
      <c r="F9" s="4">
        <f>'[1](1) AP 9600 &amp; 9620'!D56</f>
        <v>1406996</v>
      </c>
      <c r="G9" s="5">
        <f>'[1](1) AP 9600 &amp; 9620'!M56</f>
        <v>-104193.67</v>
      </c>
      <c r="H9" t="str">
        <f>'[1](1) AP 9600 &amp; 9620'!Q56</f>
        <v>M &amp; S CAPD Fluids</v>
      </c>
      <c r="I9" t="str">
        <f>'[1](1) AP 9600 &amp; 9620'!R56</f>
        <v>Renal</v>
      </c>
      <c r="J9" s="5"/>
    </row>
    <row r="10" spans="1:10" x14ac:dyDescent="0.3">
      <c r="A10" s="2" t="s">
        <v>9</v>
      </c>
      <c r="B10" s="2" t="s">
        <v>10</v>
      </c>
      <c r="C10" s="1">
        <f>'[1](1) AP 9600 &amp; 9620'!O57</f>
        <v>43284</v>
      </c>
      <c r="D10">
        <f>'[1](1) AP 9600 &amp; 9620'!G57</f>
        <v>201803</v>
      </c>
      <c r="E10" t="str">
        <f>'[1](1) AP 9600 &amp; 9620'!C57</f>
        <v>Boston Scientific Ltd</v>
      </c>
      <c r="F10" s="4">
        <f>'[1](1) AP 9600 &amp; 9620'!D57</f>
        <v>7161812375</v>
      </c>
      <c r="G10" s="5">
        <f>'[1](1) AP 9600 &amp; 9620'!M57</f>
        <v>-137010</v>
      </c>
      <c r="H10" t="str">
        <f>'[1](1) AP 9600 &amp; 9620'!Q57</f>
        <v>Lab Equipment</v>
      </c>
      <c r="I10" t="str">
        <f>'[1](1) AP 9600 &amp; 9620'!R57</f>
        <v>SWLP Biochemistry</v>
      </c>
      <c r="J10" s="5"/>
    </row>
    <row r="11" spans="1:10" x14ac:dyDescent="0.3">
      <c r="A11" s="2" t="s">
        <v>9</v>
      </c>
      <c r="B11" s="2" t="s">
        <v>10</v>
      </c>
      <c r="C11" s="1">
        <f>'[1](1) AP 9600 &amp; 9620'!O58</f>
        <v>43256</v>
      </c>
      <c r="D11">
        <f>'[1](1) AP 9600 &amp; 9620'!G58</f>
        <v>201803</v>
      </c>
      <c r="E11" t="str">
        <f>'[1](1) AP 9600 &amp; 9620'!C58</f>
        <v>Bristol Myers Squibb Pharmaceuticals Limited</v>
      </c>
      <c r="F11" s="4">
        <f>'[1](1) AP 9600 &amp; 9620'!D58</f>
        <v>100597228</v>
      </c>
      <c r="G11" s="5">
        <f>'[1](1) AP 9600 &amp; 9620'!M58</f>
        <v>-33906.78</v>
      </c>
      <c r="H11" t="str">
        <f>'[1](1) AP 9600 &amp; 9620'!Q58</f>
        <v>M &amp; S Pacemakers DDD</v>
      </c>
      <c r="I11" t="str">
        <f>'[1](1) AP 9600 &amp; 9620'!R58</f>
        <v>Cardiology CAG</v>
      </c>
      <c r="J11" s="5"/>
    </row>
    <row r="12" spans="1:10" x14ac:dyDescent="0.3">
      <c r="A12" s="2" t="s">
        <v>9</v>
      </c>
      <c r="B12" s="2" t="s">
        <v>10</v>
      </c>
      <c r="C12" s="1">
        <f>'[1](1) AP 9600 &amp; 9620'!O59</f>
        <v>43256</v>
      </c>
      <c r="D12">
        <f>'[1](1) AP 9600 &amp; 9620'!G59</f>
        <v>201803</v>
      </c>
      <c r="E12" t="str">
        <f>'[1](1) AP 9600 &amp; 9620'!C59</f>
        <v>Bristol Myers Squibb Pharmaceuticals Limited</v>
      </c>
      <c r="F12" s="4">
        <f>'[1](1) AP 9600 &amp; 9620'!D59</f>
        <v>100597581</v>
      </c>
      <c r="G12" s="5">
        <f>'[1](1) AP 9600 &amp; 9620'!M59</f>
        <v>-26338.560000000001</v>
      </c>
      <c r="H12" t="str">
        <f>'[1](1) AP 9600 &amp; 9620'!Q59</f>
        <v>JAC Purchases</v>
      </c>
      <c r="I12" t="str">
        <f>'[1](1) AP 9600 &amp; 9620'!R59</f>
        <v>Balance Sheet</v>
      </c>
      <c r="J12" s="5"/>
    </row>
    <row r="13" spans="1:10" x14ac:dyDescent="0.3">
      <c r="A13" s="2" t="s">
        <v>9</v>
      </c>
      <c r="B13" s="2" t="s">
        <v>10</v>
      </c>
      <c r="C13" s="1">
        <f>'[1](1) AP 9600 &amp; 9620'!O60</f>
        <v>43284</v>
      </c>
      <c r="D13">
        <f>'[1](1) AP 9600 &amp; 9620'!G60</f>
        <v>201803</v>
      </c>
      <c r="E13" t="str">
        <f>'[1](1) AP 9600 &amp; 9620'!C60</f>
        <v>Bristol Myers Squibb Pharmaceuticals Limited</v>
      </c>
      <c r="F13" s="4">
        <f>'[1](1) AP 9600 &amp; 9620'!D60</f>
        <v>100599211</v>
      </c>
      <c r="G13" s="5">
        <f>'[1](1) AP 9600 &amp; 9620'!M60</f>
        <v>-29778.84</v>
      </c>
      <c r="H13" t="str">
        <f>'[1](1) AP 9600 &amp; 9620'!Q60</f>
        <v>JAC Purchases</v>
      </c>
      <c r="I13" t="str">
        <f>'[1](1) AP 9600 &amp; 9620'!R60</f>
        <v>Balance Sheet</v>
      </c>
      <c r="J13" s="5"/>
    </row>
    <row r="14" spans="1:10" x14ac:dyDescent="0.3">
      <c r="A14" s="2" t="s">
        <v>9</v>
      </c>
      <c r="B14" s="2" t="s">
        <v>10</v>
      </c>
      <c r="C14" s="1">
        <f>'[1](1) AP 9600 &amp; 9620'!O61</f>
        <v>43270</v>
      </c>
      <c r="D14">
        <f>'[1](1) AP 9600 &amp; 9620'!G61</f>
        <v>201803</v>
      </c>
      <c r="E14" t="str">
        <f>'[1](1) AP 9600 &amp; 9620'!C61</f>
        <v>Bristol Myers Squibb Pharmaceuticals Limited</v>
      </c>
      <c r="F14" s="4">
        <f>'[1](1) AP 9600 &amp; 9620'!D61</f>
        <v>100598096</v>
      </c>
      <c r="G14" s="5">
        <f>'[1](1) AP 9600 &amp; 9620'!M61</f>
        <v>-37995.360000000001</v>
      </c>
      <c r="H14" t="str">
        <f>'[1](1) AP 9600 &amp; 9620'!Q61</f>
        <v>JAC Purchases</v>
      </c>
      <c r="I14" t="str">
        <f>'[1](1) AP 9600 &amp; 9620'!R61</f>
        <v>Balance Sheet</v>
      </c>
      <c r="J14" s="5"/>
    </row>
    <row r="15" spans="1:10" x14ac:dyDescent="0.3">
      <c r="A15" s="2" t="s">
        <v>9</v>
      </c>
      <c r="B15" s="2" t="s">
        <v>10</v>
      </c>
      <c r="C15" s="1">
        <f>'[1](1) AP 9600 &amp; 9620'!O62</f>
        <v>43277</v>
      </c>
      <c r="D15">
        <f>'[1](1) AP 9600 &amp; 9620'!G62</f>
        <v>201803</v>
      </c>
      <c r="E15" t="str">
        <f>'[1](1) AP 9600 &amp; 9620'!C62</f>
        <v>Bristol Myers Squibb Pharmaceuticals Limited</v>
      </c>
      <c r="F15" s="4">
        <f>'[1](1) AP 9600 &amp; 9620'!D62</f>
        <v>100598680</v>
      </c>
      <c r="G15" s="5">
        <f>'[1](1) AP 9600 &amp; 9620'!M62</f>
        <v>-59517.72</v>
      </c>
      <c r="H15" t="str">
        <f>'[1](1) AP 9600 &amp; 9620'!Q62</f>
        <v>JAC Purchases</v>
      </c>
      <c r="I15" t="str">
        <f>'[1](1) AP 9600 &amp; 9620'!R62</f>
        <v>Balance Sheet</v>
      </c>
      <c r="J15" s="5"/>
    </row>
    <row r="16" spans="1:10" x14ac:dyDescent="0.3">
      <c r="A16" s="2" t="s">
        <v>9</v>
      </c>
      <c r="B16" s="2" t="s">
        <v>10</v>
      </c>
      <c r="C16" s="1">
        <f>'[1](1) AP 9600 &amp; 9620'!O63</f>
        <v>43277</v>
      </c>
      <c r="D16">
        <f>'[1](1) AP 9600 &amp; 9620'!G63</f>
        <v>201803</v>
      </c>
      <c r="E16" t="str">
        <f>'[1](1) AP 9600 &amp; 9620'!C63</f>
        <v>Bristol Myers Squibb Pharmaceuticals Limited</v>
      </c>
      <c r="F16" s="4">
        <f>'[1](1) AP 9600 &amp; 9620'!D63</f>
        <v>100598524</v>
      </c>
      <c r="G16" s="5">
        <f>'[1](1) AP 9600 &amp; 9620'!M63</f>
        <v>-33259.26</v>
      </c>
      <c r="H16" t="str">
        <f>'[1](1) AP 9600 &amp; 9620'!Q63</f>
        <v>VAT Inputs Contracted Out</v>
      </c>
      <c r="I16" t="str">
        <f>'[1](1) AP 9600 &amp; 9620'!R63</f>
        <v>Balance Sheet</v>
      </c>
      <c r="J16" s="5"/>
    </row>
    <row r="17" spans="1:10" x14ac:dyDescent="0.3">
      <c r="A17" s="2" t="s">
        <v>9</v>
      </c>
      <c r="B17" s="2" t="s">
        <v>10</v>
      </c>
      <c r="C17" s="1">
        <f>'[1](1) AP 9600 &amp; 9620'!O64</f>
        <v>43277</v>
      </c>
      <c r="D17">
        <f>'[1](1) AP 9600 &amp; 9620'!G64</f>
        <v>201803</v>
      </c>
      <c r="E17" t="str">
        <f>'[1](1) AP 9600 &amp; 9620'!C64</f>
        <v>Bristol Myers Squibb Pharmaceuticals Limited</v>
      </c>
      <c r="F17" s="4">
        <f>'[1](1) AP 9600 &amp; 9620'!D64</f>
        <v>100598954</v>
      </c>
      <c r="G17" s="5">
        <f>'[1](1) AP 9600 &amp; 9620'!M64</f>
        <v>-42123.3</v>
      </c>
      <c r="H17" t="str">
        <f>'[1](1) AP 9600 &amp; 9620'!Q64</f>
        <v>JAC Purchases</v>
      </c>
      <c r="I17" t="str">
        <f>'[1](1) AP 9600 &amp; 9620'!R64</f>
        <v>Balance Sheet</v>
      </c>
      <c r="J17" s="5"/>
    </row>
    <row r="18" spans="1:10" x14ac:dyDescent="0.3">
      <c r="A18" s="2" t="s">
        <v>9</v>
      </c>
      <c r="B18" s="2" t="s">
        <v>10</v>
      </c>
      <c r="C18" s="1">
        <f>'[1](1) AP 9600 &amp; 9620'!O65</f>
        <v>43284</v>
      </c>
      <c r="D18">
        <f>'[1](1) AP 9600 &amp; 9620'!G65</f>
        <v>201803</v>
      </c>
      <c r="E18" t="str">
        <f>'[1](1) AP 9600 &amp; 9620'!C65</f>
        <v>Draeger Medical UK Ltd</v>
      </c>
      <c r="F18" s="4">
        <f>'[1](1) AP 9600 &amp; 9620'!D65</f>
        <v>20100576</v>
      </c>
      <c r="G18" s="5">
        <f>'[1](1) AP 9600 &amp; 9620'!M65</f>
        <v>-462692.41</v>
      </c>
      <c r="H18" t="str">
        <f>'[1](1) AP 9600 &amp; 9620'!Q65</f>
        <v>JAC Purchases</v>
      </c>
      <c r="I18" t="str">
        <f>'[1](1) AP 9600 &amp; 9620'!R65</f>
        <v>Balance Sheet</v>
      </c>
      <c r="J18" s="5"/>
    </row>
    <row r="19" spans="1:10" x14ac:dyDescent="0.3">
      <c r="A19" s="2" t="s">
        <v>9</v>
      </c>
      <c r="B19" s="2" t="s">
        <v>10</v>
      </c>
      <c r="C19" s="1">
        <f>'[1](1) AP 9600 &amp; 9620'!O66</f>
        <v>43284</v>
      </c>
      <c r="D19">
        <f>'[1](1) AP 9600 &amp; 9620'!G66</f>
        <v>201803</v>
      </c>
      <c r="E19" t="str">
        <f>'[1](1) AP 9600 &amp; 9620'!C66</f>
        <v>Genzyme Therapeutics Ltd</v>
      </c>
      <c r="F19" s="4">
        <f>'[1](1) AP 9600 &amp; 9620'!D66</f>
        <v>9103013396</v>
      </c>
      <c r="G19" s="5">
        <f>'[1](1) AP 9600 &amp; 9620'!M66</f>
        <v>-169080</v>
      </c>
      <c r="H19" t="str">
        <f>'[1](1) AP 9600 &amp; 9620'!Q66</f>
        <v>Lab Equipment</v>
      </c>
      <c r="I19" t="str">
        <f>'[1](1) AP 9600 &amp; 9620'!R66</f>
        <v>Capital</v>
      </c>
      <c r="J19" s="5"/>
    </row>
    <row r="20" spans="1:10" x14ac:dyDescent="0.3">
      <c r="A20" s="2" t="s">
        <v>9</v>
      </c>
      <c r="B20" s="2" t="s">
        <v>10</v>
      </c>
      <c r="C20" s="1">
        <f>'[1](1) AP 9600 &amp; 9620'!O67</f>
        <v>43277</v>
      </c>
      <c r="D20">
        <f>'[1](1) AP 9600 &amp; 9620'!G67</f>
        <v>201803</v>
      </c>
      <c r="E20" t="str">
        <f>'[1](1) AP 9600 &amp; 9620'!C67</f>
        <v>Genzyme Therapeutics Ltd</v>
      </c>
      <c r="F20" s="4">
        <f>'[1](1) AP 9600 &amp; 9620'!D67</f>
        <v>9103012425</v>
      </c>
      <c r="G20" s="5">
        <f>'[1](1) AP 9600 &amp; 9620'!M67</f>
        <v>-84540</v>
      </c>
      <c r="H20" t="str">
        <f>'[1](1) AP 9600 &amp; 9620'!Q67</f>
        <v>JAC Purchases</v>
      </c>
      <c r="I20" t="str">
        <f>'[1](1) AP 9600 &amp; 9620'!R67</f>
        <v>Balance Sheet</v>
      </c>
      <c r="J20" s="5"/>
    </row>
    <row r="21" spans="1:10" x14ac:dyDescent="0.3">
      <c r="A21" s="2" t="s">
        <v>9</v>
      </c>
      <c r="B21" s="2" t="s">
        <v>10</v>
      </c>
      <c r="C21" s="1">
        <f>'[1](1) AP 9600 &amp; 9620'!O68</f>
        <v>43280</v>
      </c>
      <c r="D21">
        <f>'[1](1) AP 9600 &amp; 9620'!G68</f>
        <v>201803</v>
      </c>
      <c r="E21" t="str">
        <f>'[1](1) AP 9600 &amp; 9620'!C68</f>
        <v>Genzyme Therapeutics Ltd</v>
      </c>
      <c r="F21" s="4">
        <f>'[1](1) AP 9600 &amp; 9620'!D68</f>
        <v>9103013357</v>
      </c>
      <c r="G21" s="5">
        <f>'[1](1) AP 9600 &amp; 9620'!M68</f>
        <v>-109902</v>
      </c>
      <c r="H21" t="str">
        <f>'[1](1) AP 9600 &amp; 9620'!Q68</f>
        <v>JAC Purchases</v>
      </c>
      <c r="I21" t="str">
        <f>'[1](1) AP 9600 &amp; 9620'!R68</f>
        <v>Balance Sheet</v>
      </c>
      <c r="J21" s="5"/>
    </row>
    <row r="22" spans="1:10" x14ac:dyDescent="0.3">
      <c r="A22" s="2" t="s">
        <v>9</v>
      </c>
      <c r="B22" s="2" t="s">
        <v>10</v>
      </c>
      <c r="C22" s="1">
        <f>'[1](1) AP 9600 &amp; 9620'!O69</f>
        <v>43270</v>
      </c>
      <c r="D22">
        <f>'[1](1) AP 9600 &amp; 9620'!G69</f>
        <v>201803</v>
      </c>
      <c r="E22" t="str">
        <f>'[1](1) AP 9600 &amp; 9620'!C69</f>
        <v>Genzyme Therapeutics Ltd</v>
      </c>
      <c r="F22" s="4">
        <f>'[1](1) AP 9600 &amp; 9620'!D69</f>
        <v>9103013230</v>
      </c>
      <c r="G22" s="5">
        <f>'[1](1) AP 9600 &amp; 9620'!M69</f>
        <v>-169080</v>
      </c>
      <c r="H22" t="str">
        <f>'[1](1) AP 9600 &amp; 9620'!Q69</f>
        <v>JAC Purchases</v>
      </c>
      <c r="I22" t="str">
        <f>'[1](1) AP 9600 &amp; 9620'!R69</f>
        <v>Balance Sheet</v>
      </c>
      <c r="J22" s="5"/>
    </row>
    <row r="23" spans="1:10" x14ac:dyDescent="0.3">
      <c r="A23" s="2" t="s">
        <v>9</v>
      </c>
      <c r="B23" s="2" t="s">
        <v>10</v>
      </c>
      <c r="C23" s="1">
        <f>'[1](1) AP 9600 &amp; 9620'!O70</f>
        <v>43270</v>
      </c>
      <c r="D23">
        <f>'[1](1) AP 9600 &amp; 9620'!G70</f>
        <v>201803</v>
      </c>
      <c r="E23" t="str">
        <f>'[1](1) AP 9600 &amp; 9620'!C70</f>
        <v>Healthcare At Home Limited</v>
      </c>
      <c r="F23" s="4" t="str">
        <f>'[1](1) AP 9600 &amp; 9620'!D70</f>
        <v>OP/7224755</v>
      </c>
      <c r="G23" s="5">
        <f>'[1](1) AP 9600 &amp; 9620'!M70</f>
        <v>-27120</v>
      </c>
      <c r="H23" t="str">
        <f>'[1](1) AP 9600 &amp; 9620'!Q70</f>
        <v>JAC Purchases</v>
      </c>
      <c r="I23" t="str">
        <f>'[1](1) AP 9600 &amp; 9620'!R70</f>
        <v>Balance Sheet</v>
      </c>
      <c r="J23" s="5"/>
    </row>
    <row r="24" spans="1:10" x14ac:dyDescent="0.3">
      <c r="A24" s="2" t="s">
        <v>9</v>
      </c>
      <c r="B24" s="2" t="s">
        <v>10</v>
      </c>
      <c r="C24" s="1">
        <f>'[1](1) AP 9600 &amp; 9620'!O71</f>
        <v>43279</v>
      </c>
      <c r="D24">
        <f>'[1](1) AP 9600 &amp; 9620'!G71</f>
        <v>201803</v>
      </c>
      <c r="E24" t="str">
        <f>'[1](1) AP 9600 &amp; 9620'!C71</f>
        <v>Healthcare At Home Limited</v>
      </c>
      <c r="F24" s="4" t="str">
        <f>'[1](1) AP 9600 &amp; 9620'!D71</f>
        <v>OP/7256513</v>
      </c>
      <c r="G24" s="5">
        <f>'[1](1) AP 9600 &amp; 9620'!M71</f>
        <v>-40680</v>
      </c>
      <c r="H24" t="str">
        <f>'[1](1) AP 9600 &amp; 9620'!Q71</f>
        <v>JAC Purchases</v>
      </c>
      <c r="I24" t="str">
        <f>'[1](1) AP 9600 &amp; 9620'!R71</f>
        <v>Balance Sheet</v>
      </c>
      <c r="J24" s="5"/>
    </row>
    <row r="25" spans="1:10" x14ac:dyDescent="0.3">
      <c r="A25" s="2" t="s">
        <v>9</v>
      </c>
      <c r="B25" s="2" t="s">
        <v>10</v>
      </c>
      <c r="C25" s="1">
        <f>'[1](1) AP 9600 &amp; 9620'!O72</f>
        <v>43256</v>
      </c>
      <c r="D25">
        <f>'[1](1) AP 9600 &amp; 9620'!G72</f>
        <v>201803</v>
      </c>
      <c r="E25" t="str">
        <f>'[1](1) AP 9600 &amp; 9620'!C72</f>
        <v>Idis Ltd</v>
      </c>
      <c r="F25" s="4">
        <f>'[1](1) AP 9600 &amp; 9620'!D72</f>
        <v>3316790</v>
      </c>
      <c r="G25" s="5">
        <f>'[1](1) AP 9600 &amp; 9620'!M72</f>
        <v>-37200</v>
      </c>
      <c r="H25" t="str">
        <f>'[1](1) AP 9600 &amp; 9620'!Q72</f>
        <v>JAC Purchases</v>
      </c>
      <c r="I25" t="str">
        <f>'[1](1) AP 9600 &amp; 9620'!R72</f>
        <v>Balance Sheet</v>
      </c>
      <c r="J25" s="5"/>
    </row>
    <row r="26" spans="1:10" x14ac:dyDescent="0.3">
      <c r="A26" s="2" t="s">
        <v>9</v>
      </c>
      <c r="B26" s="2" t="s">
        <v>10</v>
      </c>
      <c r="C26" s="1">
        <f>'[1](1) AP 9600 &amp; 9620'!O73</f>
        <v>43256</v>
      </c>
      <c r="D26">
        <f>'[1](1) AP 9600 &amp; 9620'!G73</f>
        <v>201803</v>
      </c>
      <c r="E26" t="str">
        <f>'[1](1) AP 9600 &amp; 9620'!C73</f>
        <v>Janssen Cilag Ltd</v>
      </c>
      <c r="F26" s="4">
        <f>'[1](1) AP 9600 &amp; 9620'!D73</f>
        <v>930408056</v>
      </c>
      <c r="G26" s="5">
        <f>'[1](1) AP 9600 &amp; 9620'!M73</f>
        <v>-27814.75</v>
      </c>
      <c r="H26" t="str">
        <f>'[1](1) AP 9600 &amp; 9620'!Q73</f>
        <v>Drug Wholesale</v>
      </c>
      <c r="I26" t="str">
        <f>'[1](1) AP 9600 &amp; 9620'!R73</f>
        <v>Pharmacy</v>
      </c>
      <c r="J26" s="5"/>
    </row>
    <row r="27" spans="1:10" x14ac:dyDescent="0.3">
      <c r="A27" s="2" t="s">
        <v>9</v>
      </c>
      <c r="B27" s="2" t="s">
        <v>10</v>
      </c>
      <c r="C27" s="1">
        <f>'[1](1) AP 9600 &amp; 9620'!O74</f>
        <v>43256</v>
      </c>
      <c r="D27">
        <f>'[1](1) AP 9600 &amp; 9620'!G74</f>
        <v>201803</v>
      </c>
      <c r="E27" t="str">
        <f>'[1](1) AP 9600 &amp; 9620'!C74</f>
        <v>Janssen Cilag Ltd</v>
      </c>
      <c r="F27" s="4">
        <f>'[1](1) AP 9600 &amp; 9620'!D74</f>
        <v>930409903</v>
      </c>
      <c r="G27" s="5">
        <f>'[1](1) AP 9600 &amp; 9620'!M74</f>
        <v>-30132.65</v>
      </c>
      <c r="H27" t="str">
        <f>'[1](1) AP 9600 &amp; 9620'!Q74</f>
        <v>JAC Purchases</v>
      </c>
      <c r="I27" t="str">
        <f>'[1](1) AP 9600 &amp; 9620'!R74</f>
        <v>Balance Sheet</v>
      </c>
      <c r="J27" s="5"/>
    </row>
    <row r="28" spans="1:10" x14ac:dyDescent="0.3">
      <c r="A28" s="2" t="s">
        <v>9</v>
      </c>
      <c r="B28" s="2" t="s">
        <v>10</v>
      </c>
      <c r="C28" s="1">
        <f>'[1](1) AP 9600 &amp; 9620'!O75</f>
        <v>43270</v>
      </c>
      <c r="D28">
        <f>'[1](1) AP 9600 &amp; 9620'!G75</f>
        <v>201803</v>
      </c>
      <c r="E28" t="str">
        <f>'[1](1) AP 9600 &amp; 9620'!C75</f>
        <v>Janssen Cilag Ltd</v>
      </c>
      <c r="F28" s="4">
        <f>'[1](1) AP 9600 &amp; 9620'!D75</f>
        <v>930411239</v>
      </c>
      <c r="G28" s="5">
        <f>'[1](1) AP 9600 &amp; 9620'!M75</f>
        <v>-114686.88</v>
      </c>
      <c r="H28" t="str">
        <f>'[1](1) AP 9600 &amp; 9620'!Q75</f>
        <v>JAC Purchases</v>
      </c>
      <c r="I28" t="str">
        <f>'[1](1) AP 9600 &amp; 9620'!R75</f>
        <v>Balance Sheet</v>
      </c>
      <c r="J28" s="5"/>
    </row>
    <row r="29" spans="1:10" x14ac:dyDescent="0.3">
      <c r="A29" s="2" t="s">
        <v>9</v>
      </c>
      <c r="B29" s="2" t="s">
        <v>10</v>
      </c>
      <c r="C29" s="1">
        <f>'[1](1) AP 9600 &amp; 9620'!O76</f>
        <v>43270</v>
      </c>
      <c r="D29">
        <f>'[1](1) AP 9600 &amp; 9620'!G76</f>
        <v>201803</v>
      </c>
      <c r="E29" t="str">
        <f>'[1](1) AP 9600 &amp; 9620'!C76</f>
        <v>Janssen Cilag Ltd</v>
      </c>
      <c r="F29" s="4">
        <f>'[1](1) AP 9600 &amp; 9620'!D76</f>
        <v>930414217</v>
      </c>
      <c r="G29" s="5">
        <f>'[1](1) AP 9600 &amp; 9620'!M76</f>
        <v>-42399.6</v>
      </c>
      <c r="H29" t="str">
        <f>'[1](1) AP 9600 &amp; 9620'!Q76</f>
        <v>Drug Wholesale</v>
      </c>
      <c r="I29" t="str">
        <f>'[1](1) AP 9600 &amp; 9620'!R76</f>
        <v>Pharmacy</v>
      </c>
      <c r="J29" s="5"/>
    </row>
    <row r="30" spans="1:10" x14ac:dyDescent="0.3">
      <c r="A30" s="2" t="s">
        <v>9</v>
      </c>
      <c r="B30" s="2" t="s">
        <v>10</v>
      </c>
      <c r="C30" s="1">
        <f>'[1](1) AP 9600 &amp; 9620'!O77</f>
        <v>43270</v>
      </c>
      <c r="D30">
        <f>'[1](1) AP 9600 &amp; 9620'!G77</f>
        <v>201803</v>
      </c>
      <c r="E30" t="str">
        <f>'[1](1) AP 9600 &amp; 9620'!C77</f>
        <v>Janssen Cilag Ltd</v>
      </c>
      <c r="F30" s="4">
        <f>'[1](1) AP 9600 &amp; 9620'!D77</f>
        <v>930413332</v>
      </c>
      <c r="G30" s="5">
        <f>'[1](1) AP 9600 &amp; 9620'!M77</f>
        <v>-25056.83</v>
      </c>
      <c r="H30" t="str">
        <f>'[1](1) AP 9600 &amp; 9620'!Q77</f>
        <v>Drug Wholesale</v>
      </c>
      <c r="I30" t="str">
        <f>'[1](1) AP 9600 &amp; 9620'!R77</f>
        <v>Pharmacy</v>
      </c>
      <c r="J30" s="5"/>
    </row>
    <row r="31" spans="1:10" x14ac:dyDescent="0.3">
      <c r="A31" s="2" t="s">
        <v>9</v>
      </c>
      <c r="B31" s="2" t="s">
        <v>10</v>
      </c>
      <c r="C31" s="1">
        <f>'[1](1) AP 9600 &amp; 9620'!O78</f>
        <v>43284</v>
      </c>
      <c r="D31">
        <f>'[1](1) AP 9600 &amp; 9620'!G78</f>
        <v>201803</v>
      </c>
      <c r="E31" t="str">
        <f>'[1](1) AP 9600 &amp; 9620'!C78</f>
        <v>Janssen Cilag Ltd</v>
      </c>
      <c r="F31" s="4">
        <f>'[1](1) AP 9600 &amp; 9620'!D78</f>
        <v>930419575</v>
      </c>
      <c r="G31" s="5">
        <f>'[1](1) AP 9600 &amp; 9620'!M78</f>
        <v>-42399.6</v>
      </c>
      <c r="H31" t="str">
        <f>'[1](1) AP 9600 &amp; 9620'!Q78</f>
        <v>JAC Purchases</v>
      </c>
      <c r="I31" t="str">
        <f>'[1](1) AP 9600 &amp; 9620'!R78</f>
        <v>Balance Sheet</v>
      </c>
      <c r="J31" s="5"/>
    </row>
    <row r="32" spans="1:10" x14ac:dyDescent="0.3">
      <c r="A32" s="2" t="s">
        <v>9</v>
      </c>
      <c r="B32" s="2" t="s">
        <v>10</v>
      </c>
      <c r="C32" s="1">
        <f>'[1](1) AP 9600 &amp; 9620'!O79</f>
        <v>43270</v>
      </c>
      <c r="D32">
        <f>'[1](1) AP 9600 &amp; 9620'!G79</f>
        <v>201803</v>
      </c>
      <c r="E32" t="str">
        <f>'[1](1) AP 9600 &amp; 9620'!C79</f>
        <v>London Ambulance Service</v>
      </c>
      <c r="F32" s="4" t="str">
        <f>'[1](1) AP 9600 &amp; 9620'!D79</f>
        <v>L0016449</v>
      </c>
      <c r="G32" s="5">
        <f>'[1](1) AP 9600 &amp; 9620'!M79</f>
        <v>-45005</v>
      </c>
      <c r="H32" t="str">
        <f>'[1](1) AP 9600 &amp; 9620'!Q79</f>
        <v>VAT Inputs Contracted Out</v>
      </c>
      <c r="I32" t="str">
        <f>'[1](1) AP 9600 &amp; 9620'!R79</f>
        <v>Balance Sheet</v>
      </c>
      <c r="J32" s="5"/>
    </row>
    <row r="33" spans="1:10" x14ac:dyDescent="0.3">
      <c r="A33" s="2" t="s">
        <v>9</v>
      </c>
      <c r="B33" s="2" t="s">
        <v>10</v>
      </c>
      <c r="C33" s="1">
        <f>'[1](1) AP 9600 &amp; 9620'!O80</f>
        <v>43280</v>
      </c>
      <c r="D33">
        <f>'[1](1) AP 9600 &amp; 9620'!G80</f>
        <v>201803</v>
      </c>
      <c r="E33" t="str">
        <f>'[1](1) AP 9600 &amp; 9620'!C80</f>
        <v>Medtronic</v>
      </c>
      <c r="F33" s="4">
        <f>'[1](1) AP 9600 &amp; 9620'!D80</f>
        <v>1098980452</v>
      </c>
      <c r="G33" s="5">
        <f>'[1](1) AP 9600 &amp; 9620'!M80</f>
        <v>-32340</v>
      </c>
      <c r="H33" t="str">
        <f>'[1](1) AP 9600 &amp; 9620'!Q80</f>
        <v>Ambulance Costs</v>
      </c>
      <c r="I33" t="str">
        <f>'[1](1) AP 9600 &amp; 9620'!R80</f>
        <v>Community Services Division Management</v>
      </c>
      <c r="J33" s="5"/>
    </row>
    <row r="34" spans="1:10" x14ac:dyDescent="0.3">
      <c r="A34" s="2" t="s">
        <v>9</v>
      </c>
      <c r="B34" s="2" t="s">
        <v>10</v>
      </c>
      <c r="C34" s="1">
        <f>'[1](1) AP 9600 &amp; 9620'!O81</f>
        <v>43270</v>
      </c>
      <c r="D34">
        <f>'[1](1) AP 9600 &amp; 9620'!G81</f>
        <v>201803</v>
      </c>
      <c r="E34" t="str">
        <f>'[1](1) AP 9600 &amp; 9620'!C81</f>
        <v>Novartis Pharmaceuticals UK</v>
      </c>
      <c r="F34" s="4">
        <f>'[1](1) AP 9600 &amp; 9620'!D81</f>
        <v>91971440</v>
      </c>
      <c r="G34" s="5">
        <f>'[1](1) AP 9600 &amp; 9620'!M81</f>
        <v>-49298.11</v>
      </c>
      <c r="H34" t="str">
        <f>'[1](1) AP 9600 &amp; 9620'!Q81</f>
        <v>M &amp; S Other Consumables</v>
      </c>
      <c r="I34" t="str">
        <f>'[1](1) AP 9600 &amp; 9620'!R81</f>
        <v>Diabetes &amp; Endocrinology</v>
      </c>
      <c r="J34" s="5"/>
    </row>
    <row r="35" spans="1:10" x14ac:dyDescent="0.3">
      <c r="A35" s="2" t="s">
        <v>9</v>
      </c>
      <c r="B35" s="2" t="s">
        <v>10</v>
      </c>
      <c r="C35" s="1">
        <f>'[1](1) AP 9600 &amp; 9620'!O82</f>
        <v>43270</v>
      </c>
      <c r="D35">
        <f>'[1](1) AP 9600 &amp; 9620'!G82</f>
        <v>201803</v>
      </c>
      <c r="E35" t="str">
        <f>'[1](1) AP 9600 &amp; 9620'!C82</f>
        <v>Novartis Pharmaceuticals UK</v>
      </c>
      <c r="F35" s="4">
        <f>'[1](1) AP 9600 &amp; 9620'!D82</f>
        <v>91970060</v>
      </c>
      <c r="G35" s="5">
        <f>'[1](1) AP 9600 &amp; 9620'!M82</f>
        <v>-72461.81</v>
      </c>
      <c r="H35" t="str">
        <f>'[1](1) AP 9600 &amp; 9620'!Q82</f>
        <v>Drug Wholesale</v>
      </c>
      <c r="I35" t="str">
        <f>'[1](1) AP 9600 &amp; 9620'!R82</f>
        <v>Pharmacy</v>
      </c>
      <c r="J35" s="5"/>
    </row>
    <row r="36" spans="1:10" x14ac:dyDescent="0.3">
      <c r="A36" s="2" t="s">
        <v>9</v>
      </c>
      <c r="B36" s="2" t="s">
        <v>10</v>
      </c>
      <c r="C36" s="1">
        <f>'[1](1) AP 9600 &amp; 9620'!O83</f>
        <v>43270</v>
      </c>
      <c r="D36">
        <f>'[1](1) AP 9600 &amp; 9620'!G83</f>
        <v>201803</v>
      </c>
      <c r="E36" t="str">
        <f>'[1](1) AP 9600 &amp; 9620'!C83</f>
        <v>Novartis Pharmaceuticals UK</v>
      </c>
      <c r="F36" s="4">
        <f>'[1](1) AP 9600 &amp; 9620'!D83</f>
        <v>91972182</v>
      </c>
      <c r="G36" s="5">
        <f>'[1](1) AP 9600 &amp; 9620'!M83</f>
        <v>-39110.230000000003</v>
      </c>
      <c r="H36" t="str">
        <f>'[1](1) AP 9600 &amp; 9620'!Q83</f>
        <v>Drug Wholesale</v>
      </c>
      <c r="I36" t="str">
        <f>'[1](1) AP 9600 &amp; 9620'!R83</f>
        <v>Pharmacy</v>
      </c>
      <c r="J36" s="5"/>
    </row>
    <row r="37" spans="1:10" x14ac:dyDescent="0.3">
      <c r="A37" s="2" t="s">
        <v>9</v>
      </c>
      <c r="B37" s="2" t="s">
        <v>10</v>
      </c>
      <c r="C37" s="1">
        <f>'[1](1) AP 9600 &amp; 9620'!O84</f>
        <v>43270</v>
      </c>
      <c r="D37">
        <f>'[1](1) AP 9600 &amp; 9620'!G84</f>
        <v>201803</v>
      </c>
      <c r="E37" t="str">
        <f>'[1](1) AP 9600 &amp; 9620'!C84</f>
        <v>Pitney Bowes Ltd</v>
      </c>
      <c r="F37" s="4">
        <f>'[1](1) AP 9600 &amp; 9620'!D84</f>
        <v>81630249</v>
      </c>
      <c r="G37" s="5">
        <f>'[1](1) AP 9600 &amp; 9620'!M84</f>
        <v>-25681.119999999999</v>
      </c>
      <c r="H37" t="str">
        <f>'[1](1) AP 9600 &amp; 9620'!Q84</f>
        <v>Drug Wholesale</v>
      </c>
      <c r="I37" t="str">
        <f>'[1](1) AP 9600 &amp; 9620'!R84</f>
        <v>Pharmacy</v>
      </c>
      <c r="J37" s="5"/>
    </row>
    <row r="38" spans="1:10" x14ac:dyDescent="0.3">
      <c r="A38" s="2" t="s">
        <v>9</v>
      </c>
      <c r="B38" s="2" t="s">
        <v>10</v>
      </c>
      <c r="C38" s="1">
        <f>'[1](1) AP 9600 &amp; 9620'!O85</f>
        <v>43284</v>
      </c>
      <c r="D38">
        <f>'[1](1) AP 9600 &amp; 9620'!G85</f>
        <v>201803</v>
      </c>
      <c r="E38" t="str">
        <f>'[1](1) AP 9600 &amp; 9620'!C85</f>
        <v>Roche Products Ltd</v>
      </c>
      <c r="F38" s="4">
        <f>'[1](1) AP 9600 &amp; 9620'!D85</f>
        <v>1322023000</v>
      </c>
      <c r="G38" s="5">
        <f>'[1](1) AP 9600 &amp; 9620'!M85</f>
        <v>-27413.23</v>
      </c>
      <c r="H38" t="str">
        <f>'[1](1) AP 9600 &amp; 9620'!Q85</f>
        <v>Postage</v>
      </c>
      <c r="I38" t="str">
        <f>'[1](1) AP 9600 &amp; 9620'!R85</f>
        <v>Facilities Services</v>
      </c>
      <c r="J38" s="5"/>
    </row>
    <row r="39" spans="1:10" x14ac:dyDescent="0.3">
      <c r="A39" s="2" t="s">
        <v>9</v>
      </c>
      <c r="B39" s="2" t="s">
        <v>10</v>
      </c>
      <c r="C39" s="1">
        <f>'[1](1) AP 9600 &amp; 9620'!O86</f>
        <v>43256</v>
      </c>
      <c r="D39">
        <f>'[1](1) AP 9600 &amp; 9620'!G86</f>
        <v>201803</v>
      </c>
      <c r="E39" t="str">
        <f>'[1](1) AP 9600 &amp; 9620'!C86</f>
        <v>Roche Products Ltd</v>
      </c>
      <c r="F39" s="4">
        <f>'[1](1) AP 9600 &amp; 9620'!D86</f>
        <v>1322017936</v>
      </c>
      <c r="G39" s="5">
        <f>'[1](1) AP 9600 &amp; 9620'!M86</f>
        <v>-43643.81</v>
      </c>
      <c r="H39" t="str">
        <f>'[1](1) AP 9600 &amp; 9620'!Q86</f>
        <v>JAC Purchases</v>
      </c>
      <c r="I39" t="str">
        <f>'[1](1) AP 9600 &amp; 9620'!R86</f>
        <v>Balance Sheet</v>
      </c>
      <c r="J39" s="5"/>
    </row>
    <row r="40" spans="1:10" x14ac:dyDescent="0.3">
      <c r="A40" s="2" t="s">
        <v>9</v>
      </c>
      <c r="B40" s="2" t="s">
        <v>10</v>
      </c>
      <c r="C40" s="1">
        <f>'[1](1) AP 9600 &amp; 9620'!O87</f>
        <v>43270</v>
      </c>
      <c r="D40">
        <f>'[1](1) AP 9600 &amp; 9620'!G87</f>
        <v>201803</v>
      </c>
      <c r="E40" t="str">
        <f>'[1](1) AP 9600 &amp; 9620'!C87</f>
        <v>Roche Products Ltd</v>
      </c>
      <c r="F40" s="4">
        <f>'[1](1) AP 9600 &amp; 9620'!D87</f>
        <v>1322020453</v>
      </c>
      <c r="G40" s="5">
        <f>'[1](1) AP 9600 &amp; 9620'!M87</f>
        <v>-33452.6</v>
      </c>
      <c r="H40" t="str">
        <f>'[1](1) AP 9600 &amp; 9620'!Q87</f>
        <v>JAC Purchases</v>
      </c>
      <c r="I40" t="str">
        <f>'[1](1) AP 9600 &amp; 9620'!R87</f>
        <v>Balance Sheet</v>
      </c>
      <c r="J40" s="5"/>
    </row>
    <row r="41" spans="1:10" x14ac:dyDescent="0.3">
      <c r="A41" s="2" t="s">
        <v>9</v>
      </c>
      <c r="B41" s="2" t="s">
        <v>10</v>
      </c>
      <c r="C41" s="1">
        <f>'[1](1) AP 9600 &amp; 9620'!O88</f>
        <v>43270</v>
      </c>
      <c r="D41">
        <f>'[1](1) AP 9600 &amp; 9620'!G88</f>
        <v>201803</v>
      </c>
      <c r="E41" t="str">
        <f>'[1](1) AP 9600 &amp; 9620'!C88</f>
        <v>Roche Products Ltd</v>
      </c>
      <c r="F41" s="4">
        <f>'[1](1) AP 9600 &amp; 9620'!D88</f>
        <v>1322019049</v>
      </c>
      <c r="G41" s="5">
        <f>'[1](1) AP 9600 &amp; 9620'!M88</f>
        <v>-46868.1</v>
      </c>
      <c r="H41" t="str">
        <f>'[1](1) AP 9600 &amp; 9620'!Q88</f>
        <v>JAC Purchases</v>
      </c>
      <c r="I41" t="str">
        <f>'[1](1) AP 9600 &amp; 9620'!R88</f>
        <v>Balance Sheet</v>
      </c>
      <c r="J41" s="5"/>
    </row>
    <row r="42" spans="1:10" x14ac:dyDescent="0.3">
      <c r="A42" s="2" t="s">
        <v>9</v>
      </c>
      <c r="B42" s="2" t="s">
        <v>10</v>
      </c>
      <c r="C42" s="1">
        <f>'[1](1) AP 9600 &amp; 9620'!O89</f>
        <v>43270</v>
      </c>
      <c r="D42">
        <f>'[1](1) AP 9600 &amp; 9620'!G89</f>
        <v>201803</v>
      </c>
      <c r="E42" t="str">
        <f>'[1](1) AP 9600 &amp; 9620'!C89</f>
        <v>Roche Products Ltd</v>
      </c>
      <c r="F42" s="4">
        <f>'[1](1) AP 9600 &amp; 9620'!D89</f>
        <v>1322019050</v>
      </c>
      <c r="G42" s="5">
        <f>'[1](1) AP 9600 &amp; 9620'!M89</f>
        <v>-35748.6</v>
      </c>
      <c r="H42" t="str">
        <f>'[1](1) AP 9600 &amp; 9620'!Q89</f>
        <v>Drug Wholesale</v>
      </c>
      <c r="I42" t="str">
        <f>'[1](1) AP 9600 &amp; 9620'!R89</f>
        <v>Pharmacy</v>
      </c>
      <c r="J42" s="5"/>
    </row>
    <row r="43" spans="1:10" x14ac:dyDescent="0.3">
      <c r="A43" s="2" t="s">
        <v>9</v>
      </c>
      <c r="B43" s="2" t="s">
        <v>10</v>
      </c>
      <c r="C43" s="1">
        <f>'[1](1) AP 9600 &amp; 9620'!O90</f>
        <v>43270</v>
      </c>
      <c r="D43">
        <f>'[1](1) AP 9600 &amp; 9620'!G90</f>
        <v>201803</v>
      </c>
      <c r="E43" t="str">
        <f>'[1](1) AP 9600 &amp; 9620'!C90</f>
        <v>Roche Products Ltd</v>
      </c>
      <c r="F43" s="4">
        <f>'[1](1) AP 9600 &amp; 9620'!D90</f>
        <v>1322021061</v>
      </c>
      <c r="G43" s="5">
        <f>'[1](1) AP 9600 &amp; 9620'!M90</f>
        <v>-47423.88</v>
      </c>
      <c r="H43" t="str">
        <f>'[1](1) AP 9600 &amp; 9620'!Q90</f>
        <v>JAC Purchases</v>
      </c>
      <c r="I43" t="str">
        <f>'[1](1) AP 9600 &amp; 9620'!R90</f>
        <v>Balance Sheet</v>
      </c>
      <c r="J43" s="5"/>
    </row>
    <row r="44" spans="1:10" x14ac:dyDescent="0.3">
      <c r="A44" s="2" t="s">
        <v>9</v>
      </c>
      <c r="B44" s="2" t="s">
        <v>10</v>
      </c>
      <c r="C44" s="1">
        <f>'[1](1) AP 9600 &amp; 9620'!O91</f>
        <v>43279</v>
      </c>
      <c r="D44">
        <f>'[1](1) AP 9600 &amp; 9620'!G91</f>
        <v>201803</v>
      </c>
      <c r="E44" t="str">
        <f>'[1](1) AP 9600 &amp; 9620'!C91</f>
        <v>Roche Products Ltd</v>
      </c>
      <c r="F44" s="4">
        <f>'[1](1) AP 9600 &amp; 9620'!D91</f>
        <v>1322022191</v>
      </c>
      <c r="G44" s="5">
        <f>'[1](1) AP 9600 &amp; 9620'!M91</f>
        <v>-33481.58</v>
      </c>
      <c r="H44" t="str">
        <f>'[1](1) AP 9600 &amp; 9620'!Q91</f>
        <v>Drug Wholesale</v>
      </c>
      <c r="I44" t="str">
        <f>'[1](1) AP 9600 &amp; 9620'!R91</f>
        <v>Pharmacy</v>
      </c>
      <c r="J44" s="5"/>
    </row>
    <row r="45" spans="1:10" x14ac:dyDescent="0.3">
      <c r="A45" s="2" t="s">
        <v>9</v>
      </c>
      <c r="B45" s="2" t="s">
        <v>10</v>
      </c>
      <c r="C45" s="1">
        <f>'[1](1) AP 9600 &amp; 9620'!O92</f>
        <v>43280</v>
      </c>
      <c r="D45">
        <f>'[1](1) AP 9600 &amp; 9620'!G92</f>
        <v>201803</v>
      </c>
      <c r="E45" t="str">
        <f>'[1](1) AP 9600 &amp; 9620'!C92</f>
        <v>Royal Marsden NHS Foundation Trust</v>
      </c>
      <c r="F45" s="4">
        <f>'[1](1) AP 9600 &amp; 9620'!D92</f>
        <v>45744798</v>
      </c>
      <c r="G45" s="5">
        <f>'[1](1) AP 9600 &amp; 9620'!M92</f>
        <v>-39795</v>
      </c>
      <c r="H45" t="str">
        <f>'[1](1) AP 9600 &amp; 9620'!Q92</f>
        <v>JAC Purchases</v>
      </c>
      <c r="I45" t="str">
        <f>'[1](1) AP 9600 &amp; 9620'!R92</f>
        <v>Balance Sheet</v>
      </c>
      <c r="J45" s="5"/>
    </row>
    <row r="46" spans="1:10" x14ac:dyDescent="0.3">
      <c r="A46" s="2" t="s">
        <v>9</v>
      </c>
      <c r="B46" s="2" t="s">
        <v>10</v>
      </c>
      <c r="C46" s="1">
        <f>'[1](1) AP 9600 &amp; 9620'!O93</f>
        <v>43280</v>
      </c>
      <c r="D46">
        <f>'[1](1) AP 9600 &amp; 9620'!G93</f>
        <v>201803</v>
      </c>
      <c r="E46" t="str">
        <f>'[1](1) AP 9600 &amp; 9620'!C93</f>
        <v>Sunlight Service Group Ltd</v>
      </c>
      <c r="F46" s="4" t="str">
        <f>'[1](1) AP 9600 &amp; 9620'!D93</f>
        <v>SN2878259</v>
      </c>
      <c r="G46" s="5">
        <f>'[1](1) AP 9600 &amp; 9620'!M93</f>
        <v>-29401.37</v>
      </c>
      <c r="H46" t="str">
        <f>'[1](1) AP 9600 &amp; 9620'!Q93</f>
        <v>Purch of NHS Healthcare</v>
      </c>
      <c r="I46" t="str">
        <f>'[1](1) AP 9600 &amp; 9620'!R93</f>
        <v>R&amp;D Oncological Medicine</v>
      </c>
      <c r="J46" s="5"/>
    </row>
    <row r="47" spans="1:10" x14ac:dyDescent="0.3">
      <c r="A47" s="2" t="s">
        <v>9</v>
      </c>
      <c r="B47" s="2" t="s">
        <v>10</v>
      </c>
      <c r="C47" s="1">
        <f>'[1](1) AP 9600 &amp; 9620'!O94</f>
        <v>43280</v>
      </c>
      <c r="D47">
        <f>'[1](1) AP 9600 &amp; 9620'!G94</f>
        <v>201803</v>
      </c>
      <c r="E47" t="str">
        <f>'[1](1) AP 9600 &amp; 9620'!C94</f>
        <v>Sunlight Service Group Ltd</v>
      </c>
      <c r="F47" s="4" t="str">
        <f>'[1](1) AP 9600 &amp; 9620'!D94</f>
        <v>SN2878328</v>
      </c>
      <c r="G47" s="5">
        <f>'[1](1) AP 9600 &amp; 9620'!M94</f>
        <v>-114485.1</v>
      </c>
      <c r="H47" t="str">
        <f>'[1](1) AP 9600 &amp; 9620'!Q94</f>
        <v>Contract Laundry Services</v>
      </c>
      <c r="I47" t="str">
        <f>'[1](1) AP 9600 &amp; 9620'!R94</f>
        <v>Hotel Services</v>
      </c>
      <c r="J47" s="5"/>
    </row>
    <row r="48" spans="1:10" x14ac:dyDescent="0.3">
      <c r="A48" s="2" t="s">
        <v>9</v>
      </c>
      <c r="B48" s="2" t="s">
        <v>10</v>
      </c>
      <c r="C48" s="1">
        <f>'[1](1) AP 9600 &amp; 9620'!O95</f>
        <v>43280</v>
      </c>
      <c r="D48">
        <f>'[1](1) AP 9600 &amp; 9620'!G95</f>
        <v>201803</v>
      </c>
      <c r="E48" t="str">
        <f>'[1](1) AP 9600 &amp; 9620'!C95</f>
        <v>Sunlight Service Group Ltd</v>
      </c>
      <c r="F48" s="4" t="str">
        <f>'[1](1) AP 9600 &amp; 9620'!D95</f>
        <v>SN2877427</v>
      </c>
      <c r="G48" s="5">
        <f>'[1](1) AP 9600 &amp; 9620'!M95</f>
        <v>-41634.25</v>
      </c>
      <c r="H48" t="str">
        <f>'[1](1) AP 9600 &amp; 9620'!Q95</f>
        <v>Contract Laundry Services</v>
      </c>
      <c r="I48" t="str">
        <f>'[1](1) AP 9600 &amp; 9620'!R95</f>
        <v>Hotel Services</v>
      </c>
      <c r="J48" s="5"/>
    </row>
    <row r="49" spans="1:10" x14ac:dyDescent="0.3">
      <c r="A49" s="2" t="s">
        <v>9</v>
      </c>
      <c r="B49" s="2" t="s">
        <v>10</v>
      </c>
      <c r="C49" s="1">
        <f>'[1](1) AP 9600 &amp; 9620'!O96</f>
        <v>43256</v>
      </c>
      <c r="D49">
        <f>'[1](1) AP 9600 &amp; 9620'!G96</f>
        <v>201803</v>
      </c>
      <c r="E49" t="str">
        <f>'[1](1) AP 9600 &amp; 9620'!C96</f>
        <v>Sunlight Service Group Ltd</v>
      </c>
      <c r="F49" s="4" t="str">
        <f>'[1](1) AP 9600 &amp; 9620'!D96</f>
        <v>SN2842092</v>
      </c>
      <c r="G49" s="5">
        <f>'[1](1) AP 9600 &amp; 9620'!M96</f>
        <v>-28128.17</v>
      </c>
      <c r="H49" t="str">
        <f>'[1](1) AP 9600 &amp; 9620'!Q96</f>
        <v>Contract Laundry Services</v>
      </c>
      <c r="I49" t="str">
        <f>'[1](1) AP 9600 &amp; 9620'!R96</f>
        <v>Hotel Services</v>
      </c>
      <c r="J49" s="5"/>
    </row>
    <row r="50" spans="1:10" x14ac:dyDescent="0.3">
      <c r="A50" s="2" t="s">
        <v>9</v>
      </c>
      <c r="B50" s="2" t="s">
        <v>10</v>
      </c>
      <c r="C50" s="1">
        <f>'[1](1) AP 9600 &amp; 9620'!O97</f>
        <v>43277</v>
      </c>
      <c r="D50">
        <f>'[1](1) AP 9600 &amp; 9620'!G97</f>
        <v>201803</v>
      </c>
      <c r="E50" t="str">
        <f>'[1](1) AP 9600 &amp; 9620'!C97</f>
        <v>Wandsworth Borough Council</v>
      </c>
      <c r="F50" s="4" t="str">
        <f>'[1](1) AP 9600 &amp; 9620'!D97</f>
        <v>34076871/JUL18</v>
      </c>
      <c r="G50" s="5">
        <f>'[1](1) AP 9600 &amp; 9620'!M97</f>
        <v>-247058</v>
      </c>
      <c r="H50" t="str">
        <f>'[1](1) AP 9600 &amp; 9620'!Q97</f>
        <v>Contract Laundry Services</v>
      </c>
      <c r="I50" t="str">
        <f>'[1](1) AP 9600 &amp; 9620'!R97</f>
        <v>Hotel Services</v>
      </c>
      <c r="J50" s="5"/>
    </row>
    <row r="51" spans="1:10" x14ac:dyDescent="0.3">
      <c r="A51" s="2" t="s">
        <v>9</v>
      </c>
      <c r="B51" s="2" t="s">
        <v>10</v>
      </c>
      <c r="C51" s="1">
        <f>'[1](1) AP 9600 &amp; 9620'!O98</f>
        <v>43279</v>
      </c>
      <c r="D51">
        <f>'[1](1) AP 9600 &amp; 9620'!G98</f>
        <v>201803</v>
      </c>
      <c r="E51" t="str">
        <f>'[1](1) AP 9600 &amp; 9620'!C98</f>
        <v>Roche Diagnostics Limited</v>
      </c>
      <c r="F51" s="4">
        <f>'[1](1) AP 9600 &amp; 9620'!D98</f>
        <v>6570901210</v>
      </c>
      <c r="G51" s="5">
        <f>'[1](1) AP 9600 &amp; 9620'!M98</f>
        <v>-93591.56</v>
      </c>
      <c r="H51" t="str">
        <f>'[1](1) AP 9600 &amp; 9620'!Q98</f>
        <v>Rates</v>
      </c>
      <c r="I51" t="str">
        <f>'[1](1) AP 9600 &amp; 9620'!R98</f>
        <v>Rates</v>
      </c>
      <c r="J51" s="5"/>
    </row>
    <row r="52" spans="1:10" x14ac:dyDescent="0.3">
      <c r="A52" s="2" t="s">
        <v>9</v>
      </c>
      <c r="B52" s="2" t="s">
        <v>10</v>
      </c>
      <c r="C52" s="1">
        <f>'[1](1) AP 9600 &amp; 9620'!O99</f>
        <v>43277</v>
      </c>
      <c r="D52">
        <f>'[1](1) AP 9600 &amp; 9620'!G99</f>
        <v>201803</v>
      </c>
      <c r="E52" t="str">
        <f>'[1](1) AP 9600 &amp; 9620'!C99</f>
        <v>Chromis UK Limited T/A Freeway Medical</v>
      </c>
      <c r="F52" s="4">
        <f>'[1](1) AP 9600 &amp; 9620'!D99</f>
        <v>11401</v>
      </c>
      <c r="G52" s="5">
        <f>'[1](1) AP 9600 &amp; 9620'!M99</f>
        <v>-130406.98</v>
      </c>
      <c r="H52" t="str">
        <f>'[1](1) AP 9600 &amp; 9620'!Q99</f>
        <v>M &amp; S Equipment Repairs</v>
      </c>
      <c r="I52" t="str">
        <f>'[1](1) AP 9600 &amp; 9620'!R99</f>
        <v>SWLP Cellular Pathology</v>
      </c>
      <c r="J52" s="5"/>
    </row>
    <row r="53" spans="1:10" x14ac:dyDescent="0.3">
      <c r="A53" s="2" t="s">
        <v>9</v>
      </c>
      <c r="B53" s="2" t="s">
        <v>10</v>
      </c>
      <c r="C53" s="1">
        <f>'[1](1) AP 9600 &amp; 9620'!O100</f>
        <v>43263</v>
      </c>
      <c r="D53">
        <f>'[1](1) AP 9600 &amp; 9620'!G100</f>
        <v>201803</v>
      </c>
      <c r="E53" t="str">
        <f>'[1](1) AP 9600 &amp; 9620'!C100</f>
        <v>Siemens Financial Services Limited</v>
      </c>
      <c r="F53" s="4" t="str">
        <f>'[1](1) AP 9600 &amp; 9620'!D100</f>
        <v>230/18/0011536</v>
      </c>
      <c r="G53" s="5">
        <f>'[1](1) AP 9600 &amp; 9620'!M100</f>
        <v>-235944.42</v>
      </c>
      <c r="H53" t="str">
        <f>'[1](1) AP 9600 &amp; 9620'!Q100</f>
        <v>Computer Consumables</v>
      </c>
      <c r="I53" t="str">
        <f>'[1](1) AP 9600 &amp; 9620'!R100</f>
        <v>Capital</v>
      </c>
      <c r="J53" s="5"/>
    </row>
    <row r="54" spans="1:10" x14ac:dyDescent="0.3">
      <c r="A54" s="2" t="s">
        <v>9</v>
      </c>
      <c r="B54" s="2" t="s">
        <v>10</v>
      </c>
      <c r="C54" s="1">
        <f>'[1](1) AP 9600 &amp; 9620'!O101</f>
        <v>43284</v>
      </c>
      <c r="D54">
        <f>'[1](1) AP 9600 &amp; 9620'!G101</f>
        <v>201803</v>
      </c>
      <c r="E54" t="str">
        <f>'[1](1) AP 9600 &amp; 9620'!C101</f>
        <v>Siemens Financial Services Limited</v>
      </c>
      <c r="F54" s="4" t="str">
        <f>'[1](1) AP 9600 &amp; 9620'!D101</f>
        <v>220/18/0006703</v>
      </c>
      <c r="G54" s="5">
        <f>'[1](1) AP 9600 &amp; 9620'!M101</f>
        <v>-50098.02</v>
      </c>
      <c r="H54" t="str">
        <f>'[1](1) AP 9600 &amp; 9620'!Q101</f>
        <v>M &amp; S Equipment</v>
      </c>
      <c r="I54" t="str">
        <f>'[1](1) AP 9600 &amp; 9620'!R101</f>
        <v>Capital</v>
      </c>
      <c r="J54" s="5"/>
    </row>
    <row r="55" spans="1:10" x14ac:dyDescent="0.3">
      <c r="A55" s="2" t="s">
        <v>9</v>
      </c>
      <c r="B55" s="2" t="s">
        <v>10</v>
      </c>
      <c r="C55" s="1">
        <f>'[1](1) AP 9600 &amp; 9620'!O102</f>
        <v>43284</v>
      </c>
      <c r="D55">
        <f>'[1](1) AP 9600 &amp; 9620'!G102</f>
        <v>201803</v>
      </c>
      <c r="E55" t="str">
        <f>'[1](1) AP 9600 &amp; 9620'!C102</f>
        <v>Siemens Financial Services Limited</v>
      </c>
      <c r="F55" s="4" t="str">
        <f>'[1](1) AP 9600 &amp; 9620'!D102</f>
        <v>220/18/0006702</v>
      </c>
      <c r="G55" s="5">
        <f>'[1](1) AP 9600 &amp; 9620'!M102</f>
        <v>-89406.13</v>
      </c>
      <c r="H55" t="str">
        <f>'[1](1) AP 9600 &amp; 9620'!Q102</f>
        <v>M &amp; S Equipment</v>
      </c>
      <c r="I55" t="str">
        <f>'[1](1) AP 9600 &amp; 9620'!R102</f>
        <v>Imaging</v>
      </c>
      <c r="J55" s="5"/>
    </row>
    <row r="56" spans="1:10" x14ac:dyDescent="0.3">
      <c r="A56" s="2" t="s">
        <v>9</v>
      </c>
      <c r="B56" s="2" t="s">
        <v>10</v>
      </c>
      <c r="C56" s="1">
        <f>'[1](1) AP 9600 &amp; 9620'!O103</f>
        <v>43277</v>
      </c>
      <c r="D56">
        <f>'[1](1) AP 9600 &amp; 9620'!G103</f>
        <v>201803</v>
      </c>
      <c r="E56" t="str">
        <f>'[1](1) AP 9600 &amp; 9620'!C103</f>
        <v>Kingston Hospital NHS Trust</v>
      </c>
      <c r="F56" s="4">
        <f>'[1](1) AP 9600 &amp; 9620'!D103</f>
        <v>1400016193</v>
      </c>
      <c r="G56" s="5">
        <f>'[1](1) AP 9600 &amp; 9620'!M103</f>
        <v>-186491</v>
      </c>
      <c r="H56" t="str">
        <f>'[1](1) AP 9600 &amp; 9620'!Q103</f>
        <v>M &amp; S Equipment</v>
      </c>
      <c r="I56" t="str">
        <f>'[1](1) AP 9600 &amp; 9620'!R103</f>
        <v>Imaging</v>
      </c>
      <c r="J56" s="5"/>
    </row>
    <row r="57" spans="1:10" x14ac:dyDescent="0.3">
      <c r="A57" s="2" t="s">
        <v>9</v>
      </c>
      <c r="B57" s="2" t="s">
        <v>10</v>
      </c>
      <c r="C57" s="1">
        <f>'[1](1) AP 9600 &amp; 9620'!O104</f>
        <v>43284</v>
      </c>
      <c r="D57">
        <f>'[1](1) AP 9600 &amp; 9620'!G104</f>
        <v>201803</v>
      </c>
      <c r="E57" t="str">
        <f>'[1](1) AP 9600 &amp; 9620'!C104</f>
        <v>Vodafone Corporate Ltd</v>
      </c>
      <c r="F57" s="4">
        <f>'[1](1) AP 9600 &amp; 9620'!D104</f>
        <v>87790749</v>
      </c>
      <c r="G57" s="5">
        <f>'[1](1) AP 9600 &amp; 9620'!M104</f>
        <v>-26801.27</v>
      </c>
      <c r="H57" t="str">
        <f>'[1](1) AP 9600 &amp; 9620'!Q104</f>
        <v>Purch of NHS Healthcare</v>
      </c>
      <c r="I57" t="str">
        <f>'[1](1) AP 9600 &amp; 9620'!R104</f>
        <v>Outpatients</v>
      </c>
      <c r="J57" s="5"/>
    </row>
    <row r="58" spans="1:10" x14ac:dyDescent="0.3">
      <c r="A58" s="2" t="s">
        <v>9</v>
      </c>
      <c r="B58" s="2" t="s">
        <v>10</v>
      </c>
      <c r="C58" s="1">
        <f>'[1](1) AP 9600 &amp; 9620'!O105</f>
        <v>43277</v>
      </c>
      <c r="D58">
        <f>'[1](1) AP 9600 &amp; 9620'!G105</f>
        <v>201803</v>
      </c>
      <c r="E58" t="str">
        <f>'[1](1) AP 9600 &amp; 9620'!C105</f>
        <v>KPMG LLP</v>
      </c>
      <c r="F58" s="4">
        <f>'[1](1) AP 9600 &amp; 9620'!D105</f>
        <v>5501568488</v>
      </c>
      <c r="G58" s="5">
        <f>'[1](1) AP 9600 &amp; 9620'!M105</f>
        <v>-34192.379999999997</v>
      </c>
      <c r="H58" t="str">
        <f>'[1](1) AP 9600 &amp; 9620'!Q105</f>
        <v>Mobile Telephone Calls</v>
      </c>
      <c r="I58" t="str">
        <f>'[1](1) AP 9600 &amp; 9620'!R105</f>
        <v>IT, Informatics &amp; Telecomms</v>
      </c>
      <c r="J58" s="5"/>
    </row>
    <row r="59" spans="1:10" x14ac:dyDescent="0.3">
      <c r="A59" s="2" t="s">
        <v>9</v>
      </c>
      <c r="B59" s="2" t="s">
        <v>10</v>
      </c>
      <c r="C59" s="1">
        <f>'[1](1) AP 9600 &amp; 9620'!O106</f>
        <v>43277</v>
      </c>
      <c r="D59">
        <f>'[1](1) AP 9600 &amp; 9620'!G106</f>
        <v>201803</v>
      </c>
      <c r="E59" t="str">
        <f>'[1](1) AP 9600 &amp; 9620'!C106</f>
        <v>KPMG LLP</v>
      </c>
      <c r="F59" s="4">
        <f>'[1](1) AP 9600 &amp; 9620'!D106</f>
        <v>5501589001</v>
      </c>
      <c r="G59" s="5">
        <f>'[1](1) AP 9600 &amp; 9620'!M106</f>
        <v>-63183.4</v>
      </c>
      <c r="H59" t="str">
        <f>'[1](1) AP 9600 &amp; 9620'!Q106</f>
        <v>VAT Inputs Contracted Out</v>
      </c>
      <c r="I59" t="str">
        <f>'[1](1) AP 9600 &amp; 9620'!R106</f>
        <v>Balance Sheet</v>
      </c>
      <c r="J59" s="5"/>
    </row>
    <row r="60" spans="1:10" x14ac:dyDescent="0.3">
      <c r="A60" s="2" t="s">
        <v>9</v>
      </c>
      <c r="B60" s="2" t="s">
        <v>10</v>
      </c>
      <c r="C60" s="1">
        <f>'[1](1) AP 9600 &amp; 9620'!O107</f>
        <v>43269</v>
      </c>
      <c r="D60">
        <f>'[1](1) AP 9600 &amp; 9620'!G107</f>
        <v>201803</v>
      </c>
      <c r="E60" t="str">
        <f>'[1](1) AP 9600 &amp; 9620'!C107</f>
        <v>NHS Litigation Authority</v>
      </c>
      <c r="F60" s="4" t="str">
        <f>'[1](1) AP 9600 &amp; 9620'!D107</f>
        <v>SICX/00131357</v>
      </c>
      <c r="G60" s="5">
        <f>'[1](1) AP 9600 &amp; 9620'!M107</f>
        <v>-2829092.88</v>
      </c>
      <c r="H60" t="str">
        <f>'[1](1) AP 9600 &amp; 9620'!Q107</f>
        <v>Consultancy Services</v>
      </c>
      <c r="I60" t="str">
        <f>'[1](1) AP 9600 &amp; 9620'!R107</f>
        <v>Finance and Procurement</v>
      </c>
      <c r="J60" s="5"/>
    </row>
    <row r="61" spans="1:10" x14ac:dyDescent="0.3">
      <c r="A61" s="2" t="s">
        <v>9</v>
      </c>
      <c r="B61" s="2" t="s">
        <v>10</v>
      </c>
      <c r="C61" s="1">
        <f>'[1](1) AP 9600 &amp; 9620'!O108</f>
        <v>43269</v>
      </c>
      <c r="D61">
        <f>'[1](1) AP 9600 &amp; 9620'!G108</f>
        <v>201803</v>
      </c>
      <c r="E61" t="str">
        <f>'[1](1) AP 9600 &amp; 9620'!C108</f>
        <v>NHS Litigation Authority</v>
      </c>
      <c r="F61" s="4" t="str">
        <f>'[1](1) AP 9600 &amp; 9620'!D108</f>
        <v>SICX/00131358</v>
      </c>
      <c r="G61" s="5">
        <f>'[1](1) AP 9600 &amp; 9620'!M108</f>
        <v>-37602.339999999997</v>
      </c>
      <c r="H61" t="str">
        <f>'[1](1) AP 9600 &amp; 9620'!Q108</f>
        <v>Cnst Membership</v>
      </c>
      <c r="I61" t="str">
        <f>'[1](1) AP 9600 &amp; 9620'!R108</f>
        <v>Quality Governance Directorate</v>
      </c>
      <c r="J61" s="5"/>
    </row>
    <row r="62" spans="1:10" x14ac:dyDescent="0.3">
      <c r="A62" s="2" t="s">
        <v>9</v>
      </c>
      <c r="B62" s="2" t="s">
        <v>10</v>
      </c>
      <c r="C62" s="1">
        <f>'[1](1) AP 9600 &amp; 9620'!O109</f>
        <v>43277</v>
      </c>
      <c r="D62">
        <f>'[1](1) AP 9600 &amp; 9620'!G109</f>
        <v>201803</v>
      </c>
      <c r="E62" t="str">
        <f>'[1](1) AP 9600 &amp; 9620'!C109</f>
        <v>South London and Maudsley NHS Trusts</v>
      </c>
      <c r="F62" s="4" t="str">
        <f>'[1](1) AP 9600 &amp; 9620'!D109</f>
        <v>M0115648</v>
      </c>
      <c r="G62" s="5">
        <f>'[1](1) AP 9600 &amp; 9620'!M109</f>
        <v>-1587195.62</v>
      </c>
      <c r="H62" t="str">
        <f>'[1](1) AP 9600 &amp; 9620'!Q109</f>
        <v>Cnst Membership</v>
      </c>
      <c r="I62" t="str">
        <f>'[1](1) AP 9600 &amp; 9620'!R109</f>
        <v>Quality Governance Directorate</v>
      </c>
      <c r="J62" s="5"/>
    </row>
    <row r="63" spans="1:10" x14ac:dyDescent="0.3">
      <c r="A63" s="2" t="s">
        <v>9</v>
      </c>
      <c r="B63" s="2" t="s">
        <v>10</v>
      </c>
      <c r="C63" s="1">
        <f>'[1](1) AP 9600 &amp; 9620'!O110</f>
        <v>43277</v>
      </c>
      <c r="D63">
        <f>'[1](1) AP 9600 &amp; 9620'!G110</f>
        <v>201803</v>
      </c>
      <c r="E63" t="str">
        <f>'[1](1) AP 9600 &amp; 9620'!C110</f>
        <v>Iron Mountain (UK) Ltd</v>
      </c>
      <c r="F63" s="4" t="str">
        <f>'[1](1) AP 9600 &amp; 9620'!D110</f>
        <v>UB52461</v>
      </c>
      <c r="G63" s="5">
        <f>'[1](1) AP 9600 &amp; 9620'!M110</f>
        <v>-55863.27</v>
      </c>
      <c r="H63" t="str">
        <f>'[1](1) AP 9600 &amp; 9620'!Q110</f>
        <v>Purch of NHS Healthcare</v>
      </c>
      <c r="I63" t="str">
        <f>'[1](1) AP 9600 &amp; 9620'!R110</f>
        <v>Offender Healthcare HMPW</v>
      </c>
      <c r="J63" s="5"/>
    </row>
    <row r="64" spans="1:10" x14ac:dyDescent="0.3">
      <c r="A64" s="2" t="s">
        <v>9</v>
      </c>
      <c r="B64" s="2" t="s">
        <v>10</v>
      </c>
      <c r="C64" s="1">
        <f>'[1](1) AP 9600 &amp; 9620'!O111</f>
        <v>43270</v>
      </c>
      <c r="D64">
        <f>'[1](1) AP 9600 &amp; 9620'!G111</f>
        <v>201803</v>
      </c>
      <c r="E64" t="str">
        <f>'[1](1) AP 9600 &amp; 9620'!C111</f>
        <v>The New Victoria Hospital</v>
      </c>
      <c r="F64" s="4" t="str">
        <f>'[1](1) AP 9600 &amp; 9620'!D111</f>
        <v>STGAUG2017</v>
      </c>
      <c r="G64" s="5">
        <f>'[1](1) AP 9600 &amp; 9620'!M111</f>
        <v>-37582.69</v>
      </c>
      <c r="H64" t="str">
        <f>'[1](1) AP 9600 &amp; 9620'!Q111</f>
        <v>VAT Inputs Contracted Out</v>
      </c>
      <c r="I64" t="str">
        <f>'[1](1) AP 9600 &amp; 9620'!R111</f>
        <v>Balance Sheet</v>
      </c>
      <c r="J64" s="5"/>
    </row>
    <row r="65" spans="1:10" x14ac:dyDescent="0.3">
      <c r="A65" s="2" t="s">
        <v>9</v>
      </c>
      <c r="B65" s="2" t="s">
        <v>10</v>
      </c>
      <c r="C65" s="1">
        <f>'[1](1) AP 9600 &amp; 9620'!O112</f>
        <v>43269</v>
      </c>
      <c r="D65">
        <f>'[1](1) AP 9600 &amp; 9620'!G112</f>
        <v>201803</v>
      </c>
      <c r="E65" t="str">
        <f>'[1](1) AP 9600 &amp; 9620'!C112</f>
        <v>Department of Health</v>
      </c>
      <c r="F65" s="4" t="str">
        <f>'[1](1) AP 9600 &amp; 9620'!D112</f>
        <v>Payment of Interest - DH Interim Working Capital Loan (3.5%) June 2018</v>
      </c>
      <c r="G65" s="5">
        <f>'[1](1) AP 9600 &amp; 9620'!M112</f>
        <v>-111313.23</v>
      </c>
      <c r="H65" t="str">
        <f>'[1](1) AP 9600 &amp; 9620'!Q112</f>
        <v>Purch of Non NHS Healthcare</v>
      </c>
      <c r="I65" t="str">
        <f>'[1](1) AP 9600 &amp; 9620'!R112</f>
        <v>ENT &amp; Audiology</v>
      </c>
      <c r="J65" s="5"/>
    </row>
    <row r="66" spans="1:10" x14ac:dyDescent="0.3">
      <c r="A66" s="2" t="s">
        <v>9</v>
      </c>
      <c r="B66" s="2" t="s">
        <v>10</v>
      </c>
      <c r="C66" s="1">
        <f>'[1](1) AP 9600 &amp; 9620'!O113</f>
        <v>43279</v>
      </c>
      <c r="D66">
        <f>'[1](1) AP 9600 &amp; 9620'!G113</f>
        <v>201803</v>
      </c>
      <c r="E66" t="str">
        <f>'[1](1) AP 9600 &amp; 9620'!C113</f>
        <v>AAH Hospital Service</v>
      </c>
      <c r="F66" s="4" t="str">
        <f>'[1](1) AP 9600 &amp; 9620'!D113</f>
        <v>50023303W</v>
      </c>
      <c r="G66" s="5">
        <f>'[1](1) AP 9600 &amp; 9620'!M113</f>
        <v>-37440</v>
      </c>
      <c r="H66" t="str">
        <f>'[1](1) AP 9600 &amp; 9620'!Q113</f>
        <v>Interest Creditors</v>
      </c>
      <c r="I66" t="str">
        <f>'[1](1) AP 9600 &amp; 9620'!R113</f>
        <v>Balance Sheet</v>
      </c>
      <c r="J66" s="5"/>
    </row>
    <row r="67" spans="1:10" x14ac:dyDescent="0.3">
      <c r="A67" s="2" t="s">
        <v>9</v>
      </c>
      <c r="B67" s="2" t="s">
        <v>10</v>
      </c>
      <c r="C67" s="1">
        <f>'[1](1) AP 9600 &amp; 9620'!O114</f>
        <v>43279</v>
      </c>
      <c r="D67">
        <f>'[1](1) AP 9600 &amp; 9620'!G114</f>
        <v>201803</v>
      </c>
      <c r="E67" t="str">
        <f>'[1](1) AP 9600 &amp; 9620'!C114</f>
        <v>AAH Hospital Service</v>
      </c>
      <c r="F67" s="4" t="str">
        <f>'[1](1) AP 9600 &amp; 9620'!D114</f>
        <v>50093835T</v>
      </c>
      <c r="G67" s="5">
        <f>'[1](1) AP 9600 &amp; 9620'!M114</f>
        <v>-37440</v>
      </c>
      <c r="H67" t="str">
        <f>'[1](1) AP 9600 &amp; 9620'!Q114</f>
        <v>JAC Purchases</v>
      </c>
      <c r="I67" t="str">
        <f>'[1](1) AP 9600 &amp; 9620'!R114</f>
        <v>Balance Sheet</v>
      </c>
      <c r="J67" s="5"/>
    </row>
    <row r="68" spans="1:10" x14ac:dyDescent="0.3">
      <c r="A68" s="2" t="s">
        <v>9</v>
      </c>
      <c r="B68" s="2" t="s">
        <v>10</v>
      </c>
      <c r="C68" s="1">
        <f>'[1](1) AP 9600 &amp; 9620'!O115</f>
        <v>43270</v>
      </c>
      <c r="D68">
        <f>'[1](1) AP 9600 &amp; 9620'!G115</f>
        <v>201803</v>
      </c>
      <c r="E68" t="str">
        <f>'[1](1) AP 9600 &amp; 9620'!C115</f>
        <v>AAH Hospital Service</v>
      </c>
      <c r="F68" s="4" t="str">
        <f>'[1](1) AP 9600 &amp; 9620'!D115</f>
        <v>49737768J</v>
      </c>
      <c r="G68" s="5">
        <f>'[1](1) AP 9600 &amp; 9620'!M115</f>
        <v>-69120</v>
      </c>
      <c r="H68" t="str">
        <f>'[1](1) AP 9600 &amp; 9620'!Q115</f>
        <v>JAC Purchases</v>
      </c>
      <c r="I68" t="str">
        <f>'[1](1) AP 9600 &amp; 9620'!R115</f>
        <v>Balance Sheet</v>
      </c>
      <c r="J68" s="5"/>
    </row>
    <row r="69" spans="1:10" x14ac:dyDescent="0.3">
      <c r="A69" s="2" t="s">
        <v>9</v>
      </c>
      <c r="B69" s="2" t="s">
        <v>10</v>
      </c>
      <c r="C69" s="1">
        <f>'[1](1) AP 9600 &amp; 9620'!O116</f>
        <v>43256</v>
      </c>
      <c r="D69">
        <f>'[1](1) AP 9600 &amp; 9620'!G116</f>
        <v>201803</v>
      </c>
      <c r="E69" t="str">
        <f>'[1](1) AP 9600 &amp; 9620'!C116</f>
        <v>AAH Hospital Service</v>
      </c>
      <c r="F69" s="4" t="str">
        <f>'[1](1) AP 9600 &amp; 9620'!D116</f>
        <v>49646023Y</v>
      </c>
      <c r="G69" s="5">
        <f>'[1](1) AP 9600 &amp; 9620'!M116</f>
        <v>-69120</v>
      </c>
      <c r="H69" t="str">
        <f>'[1](1) AP 9600 &amp; 9620'!Q116</f>
        <v>Drug Wholesale</v>
      </c>
      <c r="I69" t="str">
        <f>'[1](1) AP 9600 &amp; 9620'!R116</f>
        <v>Pharmacy</v>
      </c>
      <c r="J69" s="5"/>
    </row>
    <row r="70" spans="1:10" x14ac:dyDescent="0.3">
      <c r="A70" s="2" t="s">
        <v>9</v>
      </c>
      <c r="B70" s="2" t="s">
        <v>10</v>
      </c>
      <c r="C70" s="1">
        <f>'[1](1) AP 9600 &amp; 9620'!O117</f>
        <v>43256</v>
      </c>
      <c r="D70">
        <f>'[1](1) AP 9600 &amp; 9620'!G117</f>
        <v>201803</v>
      </c>
      <c r="E70" t="str">
        <f>'[1](1) AP 9600 &amp; 9620'!C117</f>
        <v>AAH Hospital Service</v>
      </c>
      <c r="F70" s="4" t="str">
        <f>'[1](1) AP 9600 &amp; 9620'!D117</f>
        <v>49626344Y</v>
      </c>
      <c r="G70" s="5">
        <f>'[1](1) AP 9600 &amp; 9620'!M117</f>
        <v>-37440</v>
      </c>
      <c r="H70" t="str">
        <f>'[1](1) AP 9600 &amp; 9620'!Q117</f>
        <v>VAT Inputs Contracted Out</v>
      </c>
      <c r="I70" t="str">
        <f>'[1](1) AP 9600 &amp; 9620'!R117</f>
        <v>Balance Sheet</v>
      </c>
      <c r="J70" s="5"/>
    </row>
    <row r="71" spans="1:10" x14ac:dyDescent="0.3">
      <c r="A71" s="2" t="s">
        <v>9</v>
      </c>
      <c r="B71" s="2" t="s">
        <v>10</v>
      </c>
      <c r="C71" s="1">
        <f>'[1](1) AP 9600 &amp; 9620'!O118</f>
        <v>43284</v>
      </c>
      <c r="D71">
        <f>'[1](1) AP 9600 &amp; 9620'!G118</f>
        <v>201803</v>
      </c>
      <c r="E71" t="str">
        <f>'[1](1) AP 9600 &amp; 9620'!C118</f>
        <v>AAH Hospital Service</v>
      </c>
      <c r="F71" s="4" t="str">
        <f>'[1](1) AP 9600 &amp; 9620'!D118</f>
        <v>50242338C</v>
      </c>
      <c r="G71" s="5">
        <f>'[1](1) AP 9600 &amp; 9620'!M118</f>
        <v>-34560</v>
      </c>
      <c r="H71" t="str">
        <f>'[1](1) AP 9600 &amp; 9620'!Q118</f>
        <v>JAC Purchases</v>
      </c>
      <c r="I71" t="str">
        <f>'[1](1) AP 9600 &amp; 9620'!R118</f>
        <v>Balance Sheet</v>
      </c>
      <c r="J71" s="5"/>
    </row>
    <row r="72" spans="1:10" x14ac:dyDescent="0.3">
      <c r="A72" s="2" t="s">
        <v>9</v>
      </c>
      <c r="B72" s="2" t="s">
        <v>10</v>
      </c>
      <c r="C72" s="1">
        <f>'[1](1) AP 9600 &amp; 9620'!O119</f>
        <v>43284</v>
      </c>
      <c r="D72">
        <f>'[1](1) AP 9600 &amp; 9620'!G119</f>
        <v>201803</v>
      </c>
      <c r="E72" t="str">
        <f>'[1](1) AP 9600 &amp; 9620'!C119</f>
        <v>Gilead Sciences Limited</v>
      </c>
      <c r="F72" s="4">
        <f>'[1](1) AP 9600 &amp; 9620'!D119</f>
        <v>4410139402</v>
      </c>
      <c r="G72" s="5">
        <f>'[1](1) AP 9600 &amp; 9620'!M119</f>
        <v>-59212.800000000003</v>
      </c>
      <c r="H72" t="str">
        <f>'[1](1) AP 9600 &amp; 9620'!Q119</f>
        <v>JAC Purchases</v>
      </c>
      <c r="I72" t="str">
        <f>'[1](1) AP 9600 &amp; 9620'!R119</f>
        <v>Balance Sheet</v>
      </c>
      <c r="J72" s="5"/>
    </row>
    <row r="73" spans="1:10" x14ac:dyDescent="0.3">
      <c r="A73" s="2" t="s">
        <v>9</v>
      </c>
      <c r="B73" s="2" t="s">
        <v>10</v>
      </c>
      <c r="C73" s="1">
        <f>'[1](1) AP 9600 &amp; 9620'!O120</f>
        <v>43256</v>
      </c>
      <c r="D73">
        <f>'[1](1) AP 9600 &amp; 9620'!G120</f>
        <v>201803</v>
      </c>
      <c r="E73" t="str">
        <f>'[1](1) AP 9600 &amp; 9620'!C120</f>
        <v>Gilead Sciences Limited</v>
      </c>
      <c r="F73" s="4">
        <f>'[1](1) AP 9600 &amp; 9620'!D120</f>
        <v>4410137179</v>
      </c>
      <c r="G73" s="5">
        <f>'[1](1) AP 9600 &amp; 9620'!M120</f>
        <v>-59212.800000000003</v>
      </c>
      <c r="H73" t="str">
        <f>'[1](1) AP 9600 &amp; 9620'!Q120</f>
        <v>JAC Purchases</v>
      </c>
      <c r="I73" t="str">
        <f>'[1](1) AP 9600 &amp; 9620'!R120</f>
        <v>Balance Sheet</v>
      </c>
      <c r="J73" s="5"/>
    </row>
    <row r="74" spans="1:10" x14ac:dyDescent="0.3">
      <c r="A74" s="2" t="s">
        <v>9</v>
      </c>
      <c r="B74" s="2" t="s">
        <v>10</v>
      </c>
      <c r="C74" s="1">
        <f>'[1](1) AP 9600 &amp; 9620'!O121</f>
        <v>43270</v>
      </c>
      <c r="D74">
        <f>'[1](1) AP 9600 &amp; 9620'!G121</f>
        <v>201803</v>
      </c>
      <c r="E74" t="str">
        <f>'[1](1) AP 9600 &amp; 9620'!C121</f>
        <v>Gilead Sciences Limited</v>
      </c>
      <c r="F74" s="4">
        <f>'[1](1) AP 9600 &amp; 9620'!D121</f>
        <v>4410137773</v>
      </c>
      <c r="G74" s="5">
        <f>'[1](1) AP 9600 &amp; 9620'!M121</f>
        <v>-45525.36</v>
      </c>
      <c r="H74" t="str">
        <f>'[1](1) AP 9600 &amp; 9620'!Q121</f>
        <v>JAC Purchases</v>
      </c>
      <c r="I74" t="str">
        <f>'[1](1) AP 9600 &amp; 9620'!R121</f>
        <v>Balance Sheet</v>
      </c>
      <c r="J74" s="5"/>
    </row>
    <row r="75" spans="1:10" x14ac:dyDescent="0.3">
      <c r="A75" s="2" t="s">
        <v>9</v>
      </c>
      <c r="B75" s="2" t="s">
        <v>10</v>
      </c>
      <c r="C75" s="1">
        <f>'[1](1) AP 9600 &amp; 9620'!O122</f>
        <v>43270</v>
      </c>
      <c r="D75">
        <f>'[1](1) AP 9600 &amp; 9620'!G122</f>
        <v>201803</v>
      </c>
      <c r="E75" t="str">
        <f>'[1](1) AP 9600 &amp; 9620'!C122</f>
        <v>Gilead Sciences Limited</v>
      </c>
      <c r="F75" s="4">
        <f>'[1](1) AP 9600 &amp; 9620'!D122</f>
        <v>4410137674</v>
      </c>
      <c r="G75" s="5">
        <f>'[1](1) AP 9600 &amp; 9620'!M122</f>
        <v>-59212.800000000003</v>
      </c>
      <c r="H75" t="str">
        <f>'[1](1) AP 9600 &amp; 9620'!Q122</f>
        <v>JAC Purchases</v>
      </c>
      <c r="I75" t="str">
        <f>'[1](1) AP 9600 &amp; 9620'!R122</f>
        <v>Balance Sheet</v>
      </c>
      <c r="J75" s="5"/>
    </row>
    <row r="76" spans="1:10" x14ac:dyDescent="0.3">
      <c r="A76" s="2" t="s">
        <v>9</v>
      </c>
      <c r="B76" s="2" t="s">
        <v>10</v>
      </c>
      <c r="C76" s="1">
        <f>'[1](1) AP 9600 &amp; 9620'!O123</f>
        <v>43270</v>
      </c>
      <c r="D76">
        <f>'[1](1) AP 9600 &amp; 9620'!G123</f>
        <v>201803</v>
      </c>
      <c r="E76" t="str">
        <f>'[1](1) AP 9600 &amp; 9620'!C123</f>
        <v>Gilead Sciences Limited</v>
      </c>
      <c r="F76" s="4">
        <f>'[1](1) AP 9600 &amp; 9620'!D123</f>
        <v>4410138114</v>
      </c>
      <c r="G76" s="5">
        <f>'[1](1) AP 9600 &amp; 9620'!M123</f>
        <v>-59212.800000000003</v>
      </c>
      <c r="H76" t="str">
        <f>'[1](1) AP 9600 &amp; 9620'!Q123</f>
        <v>JAC Purchases</v>
      </c>
      <c r="I76" t="str">
        <f>'[1](1) AP 9600 &amp; 9620'!R123</f>
        <v>Balance Sheet</v>
      </c>
      <c r="J76" s="5"/>
    </row>
    <row r="77" spans="1:10" x14ac:dyDescent="0.3">
      <c r="A77" s="2" t="s">
        <v>9</v>
      </c>
      <c r="B77" s="2" t="s">
        <v>10</v>
      </c>
      <c r="C77" s="1">
        <f>'[1](1) AP 9600 &amp; 9620'!O124</f>
        <v>43270</v>
      </c>
      <c r="D77">
        <f>'[1](1) AP 9600 &amp; 9620'!G124</f>
        <v>201803</v>
      </c>
      <c r="E77" t="str">
        <f>'[1](1) AP 9600 &amp; 9620'!C124</f>
        <v>Gilead Sciences Limited</v>
      </c>
      <c r="F77" s="4">
        <f>'[1](1) AP 9600 &amp; 9620'!D124</f>
        <v>4410137927</v>
      </c>
      <c r="G77" s="5">
        <f>'[1](1) AP 9600 &amp; 9620'!M124</f>
        <v>-49312.2</v>
      </c>
      <c r="H77" t="str">
        <f>'[1](1) AP 9600 &amp; 9620'!Q124</f>
        <v>JAC Purchases</v>
      </c>
      <c r="I77" t="str">
        <f>'[1](1) AP 9600 &amp; 9620'!R124</f>
        <v>Balance Sheet</v>
      </c>
      <c r="J77" s="5"/>
    </row>
    <row r="78" spans="1:10" x14ac:dyDescent="0.3">
      <c r="A78" s="2" t="s">
        <v>9</v>
      </c>
      <c r="B78" s="2" t="s">
        <v>10</v>
      </c>
      <c r="C78" s="1">
        <f>'[1](1) AP 9600 &amp; 9620'!O125</f>
        <v>43270</v>
      </c>
      <c r="D78">
        <f>'[1](1) AP 9600 &amp; 9620'!G125</f>
        <v>201803</v>
      </c>
      <c r="E78" t="str">
        <f>'[1](1) AP 9600 &amp; 9620'!C125</f>
        <v>Gilead Sciences Limited</v>
      </c>
      <c r="F78" s="4">
        <f>'[1](1) AP 9600 &amp; 9620'!D125</f>
        <v>4410137665</v>
      </c>
      <c r="G78" s="5">
        <f>'[1](1) AP 9600 &amp; 9620'!M125</f>
        <v>-74726.64</v>
      </c>
      <c r="H78" t="str">
        <f>'[1](1) AP 9600 &amp; 9620'!Q125</f>
        <v>VAT Inputs Contracted Out</v>
      </c>
      <c r="I78" t="str">
        <f>'[1](1) AP 9600 &amp; 9620'!R125</f>
        <v>Balance Sheet</v>
      </c>
      <c r="J78" s="5"/>
    </row>
    <row r="79" spans="1:10" x14ac:dyDescent="0.3">
      <c r="A79" s="2" t="s">
        <v>9</v>
      </c>
      <c r="B79" s="2" t="s">
        <v>10</v>
      </c>
      <c r="C79" s="1">
        <f>'[1](1) AP 9600 &amp; 9620'!O126</f>
        <v>43279</v>
      </c>
      <c r="D79">
        <f>'[1](1) AP 9600 &amp; 9620'!G126</f>
        <v>201803</v>
      </c>
      <c r="E79" t="str">
        <f>'[1](1) AP 9600 &amp; 9620'!C126</f>
        <v>Gilead Sciences Limited</v>
      </c>
      <c r="F79" s="4">
        <f>'[1](1) AP 9600 &amp; 9620'!D126</f>
        <v>4410138655</v>
      </c>
      <c r="G79" s="5">
        <f>'[1](1) AP 9600 &amp; 9620'!M126</f>
        <v>-40507.199999999997</v>
      </c>
      <c r="H79" t="str">
        <f>'[1](1) AP 9600 &amp; 9620'!Q126</f>
        <v>Drug Wholesale</v>
      </c>
      <c r="I79" t="str">
        <f>'[1](1) AP 9600 &amp; 9620'!R126</f>
        <v>Pharmacy</v>
      </c>
      <c r="J79" s="5"/>
    </row>
    <row r="80" spans="1:10" x14ac:dyDescent="0.3">
      <c r="A80" s="2" t="s">
        <v>9</v>
      </c>
      <c r="B80" s="2" t="s">
        <v>10</v>
      </c>
      <c r="C80" s="1">
        <f>'[1](1) AP 9600 &amp; 9620'!O127</f>
        <v>43279</v>
      </c>
      <c r="D80">
        <f>'[1](1) AP 9600 &amp; 9620'!G127</f>
        <v>201803</v>
      </c>
      <c r="E80" t="str">
        <f>'[1](1) AP 9600 &amp; 9620'!C127</f>
        <v>Gilead Sciences Limited</v>
      </c>
      <c r="F80" s="4">
        <f>'[1](1) AP 9600 &amp; 9620'!D127</f>
        <v>4410138762</v>
      </c>
      <c r="G80" s="5">
        <f>'[1](1) AP 9600 &amp; 9620'!M127</f>
        <v>-59212.800000000003</v>
      </c>
      <c r="H80" t="str">
        <f>'[1](1) AP 9600 &amp; 9620'!Q127</f>
        <v>JAC Purchases</v>
      </c>
      <c r="I80" t="str">
        <f>'[1](1) AP 9600 &amp; 9620'!R127</f>
        <v>Balance Sheet</v>
      </c>
      <c r="J80" s="5"/>
    </row>
    <row r="81" spans="1:10" x14ac:dyDescent="0.3">
      <c r="A81" s="2" t="s">
        <v>9</v>
      </c>
      <c r="B81" s="2" t="s">
        <v>10</v>
      </c>
      <c r="C81" s="1">
        <f>'[1](1) AP 9600 &amp; 9620'!O128</f>
        <v>43272</v>
      </c>
      <c r="D81">
        <f>'[1](1) AP 9600 &amp; 9620'!G128</f>
        <v>201803</v>
      </c>
      <c r="E81" t="str">
        <f>'[1](1) AP 9600 &amp; 9620'!C128</f>
        <v>NHS Pensions Agency</v>
      </c>
      <c r="F81" s="4" t="str">
        <f>'[1](1) AP 9600 &amp; 9620'!D128</f>
        <v>Superannuation May 2018</v>
      </c>
      <c r="G81" s="5">
        <f>'[1](1) AP 9600 &amp; 9620'!M128</f>
        <v>-6779597.3899999997</v>
      </c>
      <c r="H81" t="str">
        <f>'[1](1) AP 9600 &amp; 9620'!Q128</f>
        <v>JAC Purchases</v>
      </c>
      <c r="I81" t="str">
        <f>'[1](1) AP 9600 &amp; 9620'!R128</f>
        <v>Balance Sheet</v>
      </c>
      <c r="J81" s="5"/>
    </row>
    <row r="82" spans="1:10" x14ac:dyDescent="0.3">
      <c r="A82" s="2" t="s">
        <v>9</v>
      </c>
      <c r="B82" s="2" t="s">
        <v>10</v>
      </c>
      <c r="C82" s="1">
        <f>'[1](1) AP 9600 &amp; 9620'!O129</f>
        <v>43256</v>
      </c>
      <c r="D82">
        <f>'[1](1) AP 9600 &amp; 9620'!G129</f>
        <v>201803</v>
      </c>
      <c r="E82" t="str">
        <f>'[1](1) AP 9600 &amp; 9620'!C129</f>
        <v>NHS Pensions Agency</v>
      </c>
      <c r="F82" s="4">
        <f>'[1](1) AP 9600 &amp; 9620'!D129</f>
        <v>2823421</v>
      </c>
      <c r="G82" s="5">
        <f>'[1](1) AP 9600 &amp; 9620'!M129</f>
        <v>-33359.97</v>
      </c>
      <c r="H82" t="str">
        <f>'[1](1) AP 9600 &amp; 9620'!Q129</f>
        <v>Superannuation Employers</v>
      </c>
      <c r="I82" t="str">
        <f>'[1](1) AP 9600 &amp; 9620'!R129</f>
        <v>Balance Sheet</v>
      </c>
      <c r="J82" s="5"/>
    </row>
    <row r="83" spans="1:10" x14ac:dyDescent="0.3">
      <c r="A83" s="2" t="s">
        <v>9</v>
      </c>
      <c r="B83" s="2" t="s">
        <v>10</v>
      </c>
      <c r="C83" s="1">
        <f>'[1](1) AP 9600 &amp; 9620'!O130</f>
        <v>43279</v>
      </c>
      <c r="D83">
        <f>'[1](1) AP 9600 &amp; 9620'!G130</f>
        <v>201803</v>
      </c>
      <c r="E83" t="str">
        <f>'[1](1) AP 9600 &amp; 9620'!C130</f>
        <v>Blackshaw Healthcare Services Limited</v>
      </c>
      <c r="F83" s="4">
        <f>'[1](1) AP 9600 &amp; 9620'!D130</f>
        <v>1433</v>
      </c>
      <c r="G83" s="5">
        <f>'[1](1) AP 9600 &amp; 9620'!M130</f>
        <v>-987854.72</v>
      </c>
      <c r="H83" t="str">
        <f>'[1](1) AP 9600 &amp; 9620'!Q130</f>
        <v>Early Retirement Provision</v>
      </c>
      <c r="I83" t="str">
        <f>'[1](1) AP 9600 &amp; 9620'!R130</f>
        <v>Balance Sheet</v>
      </c>
      <c r="J83" s="5"/>
    </row>
    <row r="84" spans="1:10" x14ac:dyDescent="0.3">
      <c r="A84" s="2" t="s">
        <v>9</v>
      </c>
      <c r="B84" s="2" t="s">
        <v>10</v>
      </c>
      <c r="C84" s="1">
        <f>'[1](1) AP 9600 &amp; 9620'!O131</f>
        <v>43270</v>
      </c>
      <c r="D84">
        <f>'[1](1) AP 9600 &amp; 9620'!G131</f>
        <v>201803</v>
      </c>
      <c r="E84" t="str">
        <f>'[1](1) AP 9600 &amp; 9620'!C131</f>
        <v>Olympic (South) Limited</v>
      </c>
      <c r="F84" s="4">
        <f>'[1](1) AP 9600 &amp; 9620'!D131</f>
        <v>202229</v>
      </c>
      <c r="G84" s="5">
        <f>'[1](1) AP 9600 &amp; 9620'!M131</f>
        <v>-306148.39</v>
      </c>
      <c r="H84" t="str">
        <f>'[1](1) AP 9600 &amp; 9620'!Q131</f>
        <v>AMH Wing - Contract Monitoring</v>
      </c>
      <c r="I84" t="str">
        <f>'[1](1) AP 9600 &amp; 9620'!R131</f>
        <v>Estates</v>
      </c>
      <c r="J84" s="5"/>
    </row>
    <row r="85" spans="1:10" x14ac:dyDescent="0.3">
      <c r="A85" s="2" t="s">
        <v>9</v>
      </c>
      <c r="B85" s="2" t="s">
        <v>10</v>
      </c>
      <c r="C85" s="1">
        <f>'[1](1) AP 9600 &amp; 9620'!O132</f>
        <v>43270</v>
      </c>
      <c r="D85">
        <f>'[1](1) AP 9600 &amp; 9620'!G132</f>
        <v>201803</v>
      </c>
      <c r="E85" t="str">
        <f>'[1](1) AP 9600 &amp; 9620'!C132</f>
        <v>Olympic (South) Limited</v>
      </c>
      <c r="F85" s="4">
        <f>'[1](1) AP 9600 &amp; 9620'!D132</f>
        <v>202230</v>
      </c>
      <c r="G85" s="5">
        <f>'[1](1) AP 9600 &amp; 9620'!M132</f>
        <v>-45759.08</v>
      </c>
      <c r="H85" t="str">
        <f>'[1](1) AP 9600 &amp; 9620'!Q132</f>
        <v>Ambulance Costs</v>
      </c>
      <c r="I85" t="str">
        <f>'[1](1) AP 9600 &amp; 9620'!R132</f>
        <v>Facilities Services</v>
      </c>
      <c r="J85" s="5"/>
    </row>
    <row r="86" spans="1:10" x14ac:dyDescent="0.3">
      <c r="A86" s="2" t="s">
        <v>9</v>
      </c>
      <c r="B86" s="2" t="s">
        <v>10</v>
      </c>
      <c r="C86" s="1">
        <f>'[1](1) AP 9600 &amp; 9620'!O133</f>
        <v>43277</v>
      </c>
      <c r="D86">
        <f>'[1](1) AP 9600 &amp; 9620'!G133</f>
        <v>201803</v>
      </c>
      <c r="E86" t="str">
        <f>'[1](1) AP 9600 &amp; 9620'!C133</f>
        <v>Olympic (South) Limited</v>
      </c>
      <c r="F86" s="4">
        <f>'[1](1) AP 9600 &amp; 9620'!D133</f>
        <v>202576</v>
      </c>
      <c r="G86" s="5">
        <f>'[1](1) AP 9600 &amp; 9620'!M133</f>
        <v>-46206.25</v>
      </c>
      <c r="H86" t="str">
        <f>'[1](1) AP 9600 &amp; 9620'!Q133</f>
        <v>Ambulance Costs</v>
      </c>
      <c r="I86" t="str">
        <f>'[1](1) AP 9600 &amp; 9620'!R133</f>
        <v>Facilities Services</v>
      </c>
      <c r="J86" s="5"/>
    </row>
    <row r="87" spans="1:10" x14ac:dyDescent="0.3">
      <c r="A87" s="2" t="s">
        <v>9</v>
      </c>
      <c r="B87" s="2" t="s">
        <v>10</v>
      </c>
      <c r="C87" s="1">
        <f>'[1](1) AP 9600 &amp; 9620'!O134</f>
        <v>43279</v>
      </c>
      <c r="D87">
        <f>'[1](1) AP 9600 &amp; 9620'!G134</f>
        <v>201803</v>
      </c>
      <c r="E87" t="str">
        <f>'[1](1) AP 9600 &amp; 9620'!C134</f>
        <v>NHS Blood and Transplant</v>
      </c>
      <c r="F87" s="4">
        <f>'[1](1) AP 9600 &amp; 9620'!D134</f>
        <v>870822</v>
      </c>
      <c r="G87" s="5">
        <f>'[1](1) AP 9600 &amp; 9620'!M134</f>
        <v>-304719.14</v>
      </c>
      <c r="H87" t="str">
        <f>'[1](1) AP 9600 &amp; 9620'!Q134</f>
        <v>Ambulance Costs</v>
      </c>
      <c r="I87" t="str">
        <f>'[1](1) AP 9600 &amp; 9620'!R134</f>
        <v>Facilities Services</v>
      </c>
      <c r="J87" s="5"/>
    </row>
    <row r="88" spans="1:10" x14ac:dyDescent="0.3">
      <c r="A88" s="2" t="s">
        <v>9</v>
      </c>
      <c r="B88" s="2" t="s">
        <v>10</v>
      </c>
      <c r="C88" s="1">
        <f>'[1](1) AP 9600 &amp; 9620'!O135</f>
        <v>43277</v>
      </c>
      <c r="D88">
        <f>'[1](1) AP 9600 &amp; 9620'!G135</f>
        <v>201803</v>
      </c>
      <c r="E88" t="str">
        <f>'[1](1) AP 9600 &amp; 9620'!C135</f>
        <v>NHS Supply Chain</v>
      </c>
      <c r="F88" s="4">
        <f>'[1](1) AP 9600 &amp; 9620'!D135</f>
        <v>1019001266</v>
      </c>
      <c r="G88" s="5">
        <f>'[1](1) AP 9600 &amp; 9620'!M135</f>
        <v>-101011.86</v>
      </c>
      <c r="H88" t="str">
        <f>'[1](1) AP 9600 &amp; 9620'!Q135</f>
        <v>BTC Blood Issues</v>
      </c>
      <c r="I88" t="str">
        <f>'[1](1) AP 9600 &amp; 9620'!R135</f>
        <v>Pathology - STG</v>
      </c>
      <c r="J88" s="5"/>
    </row>
    <row r="89" spans="1:10" x14ac:dyDescent="0.3">
      <c r="A89" s="2" t="s">
        <v>9</v>
      </c>
      <c r="B89" s="2" t="s">
        <v>10</v>
      </c>
      <c r="C89" s="1">
        <f>'[1](1) AP 9600 &amp; 9620'!O136</f>
        <v>43277</v>
      </c>
      <c r="D89">
        <f>'[1](1) AP 9600 &amp; 9620'!G136</f>
        <v>201803</v>
      </c>
      <c r="E89" t="str">
        <f>'[1](1) AP 9600 &amp; 9620'!C136</f>
        <v>NHS Supply Chain</v>
      </c>
      <c r="F89" s="4">
        <f>'[1](1) AP 9600 &amp; 9620'!D136</f>
        <v>1019007995</v>
      </c>
      <c r="G89" s="5">
        <f>'[1](1) AP 9600 &amp; 9620'!M136</f>
        <v>-128737.86</v>
      </c>
      <c r="H89" t="str">
        <f>'[1](1) AP 9600 &amp; 9620'!Q136</f>
        <v>RESUS Creditors</v>
      </c>
      <c r="I89" t="str">
        <f>'[1](1) AP 9600 &amp; 9620'!R136</f>
        <v>Balance Sheet</v>
      </c>
      <c r="J89" s="5"/>
    </row>
    <row r="90" spans="1:10" x14ac:dyDescent="0.3">
      <c r="A90" s="2" t="s">
        <v>9</v>
      </c>
      <c r="B90" s="2" t="s">
        <v>10</v>
      </c>
      <c r="C90" s="1">
        <f>'[1](1) AP 9600 &amp; 9620'!O137</f>
        <v>43277</v>
      </c>
      <c r="D90">
        <f>'[1](1) AP 9600 &amp; 9620'!G137</f>
        <v>201803</v>
      </c>
      <c r="E90" t="str">
        <f>'[1](1) AP 9600 &amp; 9620'!C137</f>
        <v>NHS Supply Chain</v>
      </c>
      <c r="F90" s="4">
        <f>'[1](1) AP 9600 &amp; 9620'!D137</f>
        <v>1019013841</v>
      </c>
      <c r="G90" s="5">
        <f>'[1](1) AP 9600 &amp; 9620'!M137</f>
        <v>-206248.69</v>
      </c>
      <c r="H90" t="str">
        <f>'[1](1) AP 9600 &amp; 9620'!Q137</f>
        <v>RESUS Creditors</v>
      </c>
      <c r="I90" t="str">
        <f>'[1](1) AP 9600 &amp; 9620'!R137</f>
        <v>Balance Sheet</v>
      </c>
      <c r="J90" s="5"/>
    </row>
    <row r="91" spans="1:10" x14ac:dyDescent="0.3">
      <c r="A91" s="2" t="s">
        <v>9</v>
      </c>
      <c r="B91" s="2" t="s">
        <v>10</v>
      </c>
      <c r="C91" s="1">
        <f>'[1](1) AP 9600 &amp; 9620'!O138</f>
        <v>43277</v>
      </c>
      <c r="D91">
        <f>'[1](1) AP 9600 &amp; 9620'!G138</f>
        <v>201803</v>
      </c>
      <c r="E91" t="str">
        <f>'[1](1) AP 9600 &amp; 9620'!C138</f>
        <v>NHS Supply Chain</v>
      </c>
      <c r="F91" s="4">
        <f>'[1](1) AP 9600 &amp; 9620'!D138</f>
        <v>1019017106</v>
      </c>
      <c r="G91" s="5">
        <f>'[1](1) AP 9600 &amp; 9620'!M138</f>
        <v>-26578.39</v>
      </c>
      <c r="H91" t="str">
        <f>'[1](1) AP 9600 &amp; 9620'!Q138</f>
        <v>RESUS Creditors</v>
      </c>
      <c r="I91" t="str">
        <f>'[1](1) AP 9600 &amp; 9620'!R138</f>
        <v>Balance Sheet</v>
      </c>
      <c r="J91" s="5"/>
    </row>
    <row r="92" spans="1:10" x14ac:dyDescent="0.3">
      <c r="A92" s="2" t="s">
        <v>9</v>
      </c>
      <c r="B92" s="2" t="s">
        <v>10</v>
      </c>
      <c r="C92" s="1">
        <f>'[1](1) AP 9600 &amp; 9620'!O139</f>
        <v>43277</v>
      </c>
      <c r="D92">
        <f>'[1](1) AP 9600 &amp; 9620'!G139</f>
        <v>201803</v>
      </c>
      <c r="E92" t="str">
        <f>'[1](1) AP 9600 &amp; 9620'!C139</f>
        <v>NHS Supply Chain</v>
      </c>
      <c r="F92" s="4">
        <f>'[1](1) AP 9600 &amp; 9620'!D139</f>
        <v>1019017044</v>
      </c>
      <c r="G92" s="5">
        <f>'[1](1) AP 9600 &amp; 9620'!M139</f>
        <v>-177512.09</v>
      </c>
      <c r="H92" t="str">
        <f>'[1](1) AP 9600 &amp; 9620'!Q139</f>
        <v>RESUS Creditors</v>
      </c>
      <c r="I92" t="str">
        <f>'[1](1) AP 9600 &amp; 9620'!R139</f>
        <v>Balance Sheet</v>
      </c>
      <c r="J92" s="5"/>
    </row>
    <row r="93" spans="1:10" x14ac:dyDescent="0.3">
      <c r="A93" s="2" t="s">
        <v>9</v>
      </c>
      <c r="B93" s="2" t="s">
        <v>10</v>
      </c>
      <c r="C93" s="1">
        <f>'[1](1) AP 9600 &amp; 9620'!O140</f>
        <v>43256</v>
      </c>
      <c r="D93">
        <f>'[1](1) AP 9600 &amp; 9620'!G140</f>
        <v>201803</v>
      </c>
      <c r="E93" t="str">
        <f>'[1](1) AP 9600 &amp; 9620'!C140</f>
        <v>NHS Supply Chain</v>
      </c>
      <c r="F93" s="4">
        <f>'[1](1) AP 9600 &amp; 9620'!D140</f>
        <v>1018242233</v>
      </c>
      <c r="G93" s="5">
        <f>'[1](1) AP 9600 &amp; 9620'!M140</f>
        <v>-25138.32</v>
      </c>
      <c r="H93" t="str">
        <f>'[1](1) AP 9600 &amp; 9620'!Q140</f>
        <v>RESUS Creditors</v>
      </c>
      <c r="I93" t="str">
        <f>'[1](1) AP 9600 &amp; 9620'!R140</f>
        <v>Balance Sheet</v>
      </c>
      <c r="J93" s="5"/>
    </row>
    <row r="94" spans="1:10" x14ac:dyDescent="0.3">
      <c r="A94" s="2" t="s">
        <v>9</v>
      </c>
      <c r="B94" s="2" t="s">
        <v>10</v>
      </c>
      <c r="C94" s="1">
        <f>'[1](1) AP 9600 &amp; 9620'!O141</f>
        <v>43256</v>
      </c>
      <c r="D94">
        <f>'[1](1) AP 9600 &amp; 9620'!G141</f>
        <v>201803</v>
      </c>
      <c r="E94" t="str">
        <f>'[1](1) AP 9600 &amp; 9620'!C141</f>
        <v>NHS Supply Chain</v>
      </c>
      <c r="F94" s="4">
        <f>'[1](1) AP 9600 &amp; 9620'!D141</f>
        <v>1018251158</v>
      </c>
      <c r="G94" s="5">
        <f>'[1](1) AP 9600 &amp; 9620'!M141</f>
        <v>-177304.76</v>
      </c>
      <c r="H94" t="str">
        <f>'[1](1) AP 9600 &amp; 9620'!Q141</f>
        <v>RESUS Creditors</v>
      </c>
      <c r="I94" t="str">
        <f>'[1](1) AP 9600 &amp; 9620'!R141</f>
        <v>Balance Sheet</v>
      </c>
      <c r="J94" s="5"/>
    </row>
    <row r="95" spans="1:10" x14ac:dyDescent="0.3">
      <c r="A95" s="2" t="s">
        <v>9</v>
      </c>
      <c r="B95" s="2" t="s">
        <v>10</v>
      </c>
      <c r="C95" s="1">
        <f>'[1](1) AP 9600 &amp; 9620'!O142</f>
        <v>43277</v>
      </c>
      <c r="D95">
        <f>'[1](1) AP 9600 &amp; 9620'!G142</f>
        <v>201803</v>
      </c>
      <c r="E95" t="str">
        <f>'[1](1) AP 9600 &amp; 9620'!C142</f>
        <v>NHS Supply Chain</v>
      </c>
      <c r="F95" s="4">
        <f>'[1](1) AP 9600 &amp; 9620'!D142</f>
        <v>2019000552</v>
      </c>
      <c r="G95" s="5">
        <f>'[1](1) AP 9600 &amp; 9620'!M142</f>
        <v>-74962.850000000006</v>
      </c>
      <c r="H95" t="str">
        <f>'[1](1) AP 9600 &amp; 9620'!Q142</f>
        <v>RESUS Creditors</v>
      </c>
      <c r="I95" t="str">
        <f>'[1](1) AP 9600 &amp; 9620'!R142</f>
        <v>Balance Sheet</v>
      </c>
      <c r="J95" s="5"/>
    </row>
    <row r="96" spans="1:10" x14ac:dyDescent="0.3">
      <c r="A96" s="2" t="s">
        <v>9</v>
      </c>
      <c r="B96" s="2" t="s">
        <v>10</v>
      </c>
      <c r="C96" s="1">
        <f>'[1](1) AP 9600 &amp; 9620'!O143</f>
        <v>43277</v>
      </c>
      <c r="D96">
        <f>'[1](1) AP 9600 &amp; 9620'!G143</f>
        <v>201803</v>
      </c>
      <c r="E96" t="str">
        <f>'[1](1) AP 9600 &amp; 9620'!C143</f>
        <v>NHS Supply Chain</v>
      </c>
      <c r="F96" s="4">
        <f>'[1](1) AP 9600 &amp; 9620'!D143</f>
        <v>2019000998</v>
      </c>
      <c r="G96" s="5">
        <f>'[1](1) AP 9600 &amp; 9620'!M143</f>
        <v>-62435.98</v>
      </c>
      <c r="H96" t="str">
        <f>'[1](1) AP 9600 &amp; 9620'!Q143</f>
        <v>X Ray Eqpt Maint Contracts</v>
      </c>
      <c r="I96" t="str">
        <f>'[1](1) AP 9600 &amp; 9620'!R143</f>
        <v>Imaging</v>
      </c>
      <c r="J96" s="5"/>
    </row>
    <row r="97" spans="1:10" x14ac:dyDescent="0.3">
      <c r="A97" s="2" t="s">
        <v>9</v>
      </c>
      <c r="B97" s="2" t="s">
        <v>10</v>
      </c>
      <c r="C97" s="1">
        <f>'[1](1) AP 9600 &amp; 9620'!O144</f>
        <v>43284</v>
      </c>
      <c r="D97">
        <f>'[1](1) AP 9600 &amp; 9620'!G144</f>
        <v>201803</v>
      </c>
      <c r="E97" t="str">
        <f>'[1](1) AP 9600 &amp; 9620'!C144</f>
        <v>CSL Behring UK Limited</v>
      </c>
      <c r="F97" s="4">
        <f>'[1](1) AP 9600 &amp; 9620'!D144</f>
        <v>991842184</v>
      </c>
      <c r="G97" s="5">
        <f>'[1](1) AP 9600 &amp; 9620'!M144</f>
        <v>-143650</v>
      </c>
      <c r="H97" t="str">
        <f>'[1](1) AP 9600 &amp; 9620'!Q144</f>
        <v>VAT Inputs Contracted Out</v>
      </c>
      <c r="I97" t="str">
        <f>'[1](1) AP 9600 &amp; 9620'!R144</f>
        <v>Balance Sheet</v>
      </c>
      <c r="J97" s="5"/>
    </row>
    <row r="98" spans="1:10" x14ac:dyDescent="0.3">
      <c r="A98" s="2" t="s">
        <v>9</v>
      </c>
      <c r="B98" s="2" t="s">
        <v>10</v>
      </c>
      <c r="C98" s="1">
        <f>'[1](1) AP 9600 &amp; 9620'!O145</f>
        <v>43256</v>
      </c>
      <c r="D98">
        <f>'[1](1) AP 9600 &amp; 9620'!G145</f>
        <v>201803</v>
      </c>
      <c r="E98" t="str">
        <f>'[1](1) AP 9600 &amp; 9620'!C145</f>
        <v>CSL Behring UK Limited</v>
      </c>
      <c r="F98" s="4">
        <f>'[1](1) AP 9600 &amp; 9620'!D145</f>
        <v>991840985</v>
      </c>
      <c r="G98" s="5">
        <f>'[1](1) AP 9600 &amp; 9620'!M145</f>
        <v>-178750</v>
      </c>
      <c r="H98" t="str">
        <f>'[1](1) AP 9600 &amp; 9620'!Q145</f>
        <v>JAC Purchases</v>
      </c>
      <c r="I98" t="str">
        <f>'[1](1) AP 9600 &amp; 9620'!R145</f>
        <v>Balance Sheet</v>
      </c>
      <c r="J98" s="5"/>
    </row>
    <row r="99" spans="1:10" x14ac:dyDescent="0.3">
      <c r="A99" s="2" t="s">
        <v>9</v>
      </c>
      <c r="B99" s="2" t="s">
        <v>10</v>
      </c>
      <c r="C99" s="1">
        <f>'[1](1) AP 9600 &amp; 9620'!O146</f>
        <v>43256</v>
      </c>
      <c r="D99">
        <f>'[1](1) AP 9600 &amp; 9620'!G146</f>
        <v>201803</v>
      </c>
      <c r="E99" t="str">
        <f>'[1](1) AP 9600 &amp; 9620'!C146</f>
        <v>Gemini Blinds &amp; Awnings Ltd</v>
      </c>
      <c r="F99" s="4" t="str">
        <f>'[1](1) AP 9600 &amp; 9620'!D146</f>
        <v>7151A</v>
      </c>
      <c r="G99" s="5">
        <f>'[1](1) AP 9600 &amp; 9620'!M146</f>
        <v>-61320</v>
      </c>
      <c r="H99" t="str">
        <f>'[1](1) AP 9600 &amp; 9620'!Q146</f>
        <v>JAC Purchases</v>
      </c>
      <c r="I99" t="str">
        <f>'[1](1) AP 9600 &amp; 9620'!R146</f>
        <v>Balance Sheet</v>
      </c>
      <c r="J99" s="5"/>
    </row>
    <row r="100" spans="1:10" x14ac:dyDescent="0.3">
      <c r="A100" s="2" t="s">
        <v>9</v>
      </c>
      <c r="B100" s="2" t="s">
        <v>10</v>
      </c>
      <c r="C100" s="1">
        <f>'[1](1) AP 9600 &amp; 9620'!O147</f>
        <v>43279</v>
      </c>
      <c r="D100">
        <f>'[1](1) AP 9600 &amp; 9620'!G147</f>
        <v>201803</v>
      </c>
      <c r="E100" t="str">
        <f>'[1](1) AP 9600 &amp; 9620'!C147</f>
        <v>The Hepatitis C Trust</v>
      </c>
      <c r="F100" s="4">
        <f>'[1](1) AP 9600 &amp; 9620'!D147</f>
        <v>933</v>
      </c>
      <c r="G100" s="5">
        <f>'[1](1) AP 9600 &amp; 9620'!M147</f>
        <v>-73000</v>
      </c>
      <c r="H100" t="str">
        <f>'[1](1) AP 9600 &amp; 9620'!Q147</f>
        <v>Bedding &amp; Linen Non Disp</v>
      </c>
      <c r="I100" t="str">
        <f>'[1](1) AP 9600 &amp; 9620'!R147</f>
        <v>Hotel Services</v>
      </c>
      <c r="J100" s="5"/>
    </row>
    <row r="101" spans="1:10" x14ac:dyDescent="0.3">
      <c r="A101" s="2" t="s">
        <v>9</v>
      </c>
      <c r="B101" s="2" t="s">
        <v>10</v>
      </c>
      <c r="C101" s="1">
        <f>'[1](1) AP 9600 &amp; 9620'!O148</f>
        <v>43284</v>
      </c>
      <c r="D101">
        <f>'[1](1) AP 9600 &amp; 9620'!G148</f>
        <v>201803</v>
      </c>
      <c r="E101" t="str">
        <f>'[1](1) AP 9600 &amp; 9620'!C148</f>
        <v>Lodge &amp; Sons (Builders) Ltd</v>
      </c>
      <c r="F101" s="4">
        <f>'[1](1) AP 9600 &amp; 9620'!D148</f>
        <v>8694</v>
      </c>
      <c r="G101" s="5">
        <f>'[1](1) AP 9600 &amp; 9620'!M148</f>
        <v>-600459.91</v>
      </c>
      <c r="H101" t="str">
        <f>'[1](1) AP 9600 &amp; 9620'!Q148</f>
        <v>Training Expenses</v>
      </c>
      <c r="I101" t="str">
        <f>'[1](1) AP 9600 &amp; 9620'!R148</f>
        <v>Offender Healthcare HMPW</v>
      </c>
      <c r="J101" s="5"/>
    </row>
    <row r="102" spans="1:10" x14ac:dyDescent="0.3">
      <c r="A102" s="2" t="s">
        <v>9</v>
      </c>
      <c r="B102" s="2" t="s">
        <v>10</v>
      </c>
      <c r="C102" s="1">
        <f>'[1](1) AP 9600 &amp; 9620'!O149</f>
        <v>43284</v>
      </c>
      <c r="D102">
        <f>'[1](1) AP 9600 &amp; 9620'!G149</f>
        <v>201803</v>
      </c>
      <c r="E102" t="str">
        <f>'[1](1) AP 9600 &amp; 9620'!C149</f>
        <v>Mitie Healthcare</v>
      </c>
      <c r="F102" s="4" t="str">
        <f>'[1](1) AP 9600 &amp; 9620'!D149</f>
        <v>8266/91632275</v>
      </c>
      <c r="G102" s="5">
        <f>'[1](1) AP 9600 &amp; 9620'!M149</f>
        <v>-105758.62</v>
      </c>
      <c r="H102" t="str">
        <f>'[1](1) AP 9600 &amp; 9620'!Q149</f>
        <v>Contract Services Building</v>
      </c>
      <c r="I102" t="str">
        <f>'[1](1) AP 9600 &amp; 9620'!R149</f>
        <v>Capital</v>
      </c>
      <c r="J102" s="5"/>
    </row>
    <row r="103" spans="1:10" x14ac:dyDescent="0.3">
      <c r="A103" s="2" t="s">
        <v>9</v>
      </c>
      <c r="B103" s="2" t="s">
        <v>10</v>
      </c>
      <c r="C103" s="1">
        <f>'[1](1) AP 9600 &amp; 9620'!O150</f>
        <v>43284</v>
      </c>
      <c r="D103">
        <f>'[1](1) AP 9600 &amp; 9620'!G150</f>
        <v>201803</v>
      </c>
      <c r="E103" t="str">
        <f>'[1](1) AP 9600 &amp; 9620'!C150</f>
        <v>Mitie Healthcare</v>
      </c>
      <c r="F103" s="4" t="str">
        <f>'[1](1) AP 9600 &amp; 9620'!D150</f>
        <v>8266/91632266</v>
      </c>
      <c r="G103" s="5">
        <f>'[1](1) AP 9600 &amp; 9620'!M150</f>
        <v>-36510.92</v>
      </c>
      <c r="H103" t="str">
        <f>'[1](1) AP 9600 &amp; 9620'!Q150</f>
        <v>Contract Domestic Services</v>
      </c>
      <c r="I103" t="str">
        <f>'[1](1) AP 9600 &amp; 9620'!R150</f>
        <v>Hotel Services</v>
      </c>
      <c r="J103" s="5"/>
    </row>
    <row r="104" spans="1:10" x14ac:dyDescent="0.3">
      <c r="A104" s="2" t="s">
        <v>9</v>
      </c>
      <c r="B104" s="2" t="s">
        <v>10</v>
      </c>
      <c r="C104" s="1">
        <f>'[1](1) AP 9600 &amp; 9620'!O151</f>
        <v>43284</v>
      </c>
      <c r="D104">
        <f>'[1](1) AP 9600 &amp; 9620'!G151</f>
        <v>201803</v>
      </c>
      <c r="E104" t="str">
        <f>'[1](1) AP 9600 &amp; 9620'!C151</f>
        <v>Mitie Healthcare</v>
      </c>
      <c r="F104" s="4" t="str">
        <f>'[1](1) AP 9600 &amp; 9620'!D151</f>
        <v>8266/91632269</v>
      </c>
      <c r="G104" s="5">
        <f>'[1](1) AP 9600 &amp; 9620'!M151</f>
        <v>-40439.5</v>
      </c>
      <c r="H104" t="str">
        <f>'[1](1) AP 9600 &amp; 9620'!Q151</f>
        <v>Contract Catering Services</v>
      </c>
      <c r="I104" t="str">
        <f>'[1](1) AP 9600 &amp; 9620'!R151</f>
        <v>Hotel Services</v>
      </c>
      <c r="J104" s="5"/>
    </row>
    <row r="105" spans="1:10" x14ac:dyDescent="0.3">
      <c r="A105" s="2" t="s">
        <v>9</v>
      </c>
      <c r="B105" s="2" t="s">
        <v>10</v>
      </c>
      <c r="C105" s="1">
        <f>'[1](1) AP 9600 &amp; 9620'!O152</f>
        <v>43270</v>
      </c>
      <c r="D105">
        <f>'[1](1) AP 9600 &amp; 9620'!G152</f>
        <v>201803</v>
      </c>
      <c r="E105" t="str">
        <f>'[1](1) AP 9600 &amp; 9620'!C152</f>
        <v>Mitie Healthcare</v>
      </c>
      <c r="F105" s="4" t="str">
        <f>'[1](1) AP 9600 &amp; 9620'!D152</f>
        <v>8266/91619581</v>
      </c>
      <c r="G105" s="5">
        <f>'[1](1) AP 9600 &amp; 9620'!M152</f>
        <v>-389181.49</v>
      </c>
      <c r="H105" t="str">
        <f>'[1](1) AP 9600 &amp; 9620'!Q152</f>
        <v>VAT Inputs Contracted Out</v>
      </c>
      <c r="I105" t="str">
        <f>'[1](1) AP 9600 &amp; 9620'!R152</f>
        <v>Balance Sheet</v>
      </c>
      <c r="J105" s="5"/>
    </row>
    <row r="106" spans="1:10" x14ac:dyDescent="0.3">
      <c r="A106" s="2" t="s">
        <v>9</v>
      </c>
      <c r="B106" s="2" t="s">
        <v>10</v>
      </c>
      <c r="C106" s="1">
        <f>'[1](1) AP 9600 &amp; 9620'!O153</f>
        <v>43270</v>
      </c>
      <c r="D106">
        <f>'[1](1) AP 9600 &amp; 9620'!G153</f>
        <v>201803</v>
      </c>
      <c r="E106" t="str">
        <f>'[1](1) AP 9600 &amp; 9620'!C153</f>
        <v>Mitie Healthcare</v>
      </c>
      <c r="F106" s="4" t="str">
        <f>'[1](1) AP 9600 &amp; 9620'!D153</f>
        <v>8266/91619580</v>
      </c>
      <c r="G106" s="5">
        <f>'[1](1) AP 9600 &amp; 9620'!M153</f>
        <v>-812977.14</v>
      </c>
      <c r="H106" t="str">
        <f>'[1](1) AP 9600 &amp; 9620'!Q153</f>
        <v>VAT Inputs Contracted Out</v>
      </c>
      <c r="I106" t="str">
        <f>'[1](1) AP 9600 &amp; 9620'!R153</f>
        <v>Balance Sheet</v>
      </c>
      <c r="J106" s="5"/>
    </row>
    <row r="107" spans="1:10" x14ac:dyDescent="0.3">
      <c r="A107" s="2" t="s">
        <v>9</v>
      </c>
      <c r="B107" s="2" t="s">
        <v>10</v>
      </c>
      <c r="C107" s="1">
        <f>'[1](1) AP 9600 &amp; 9620'!O154</f>
        <v>43270</v>
      </c>
      <c r="D107">
        <f>'[1](1) AP 9600 &amp; 9620'!G154</f>
        <v>201803</v>
      </c>
      <c r="E107" t="str">
        <f>'[1](1) AP 9600 &amp; 9620'!C154</f>
        <v>HM Revenue &amp; Customs Only</v>
      </c>
      <c r="F107" s="4" t="str">
        <f>'[1](1) AP 9600 &amp; 9620'!D154</f>
        <v>Tax &amp; NI May 2018</v>
      </c>
      <c r="G107" s="5">
        <f>'[1](1) AP 9600 &amp; 9620'!M154</f>
        <v>-11609802.82</v>
      </c>
      <c r="H107" t="str">
        <f>'[1](1) AP 9600 &amp; 9620'!Q154</f>
        <v>Contract Domestic Services</v>
      </c>
      <c r="I107" t="str">
        <f>'[1](1) AP 9600 &amp; 9620'!R154</f>
        <v>Hotel Services</v>
      </c>
      <c r="J107" s="5"/>
    </row>
    <row r="108" spans="1:10" x14ac:dyDescent="0.3">
      <c r="A108" s="2" t="s">
        <v>9</v>
      </c>
      <c r="B108" s="2" t="s">
        <v>10</v>
      </c>
      <c r="C108" s="1">
        <f>'[1](1) AP 9600 &amp; 9620'!O155</f>
        <v>43270</v>
      </c>
      <c r="D108">
        <f>'[1](1) AP 9600 &amp; 9620'!G155</f>
        <v>201803</v>
      </c>
      <c r="E108" t="str">
        <f>'[1](1) AP 9600 &amp; 9620'!C155</f>
        <v>HM Revenue &amp; Customs Only</v>
      </c>
      <c r="F108" s="4" t="str">
        <f>'[1](1) AP 9600 &amp; 9620'!D155</f>
        <v>Tax &amp; NI May 2018 247 Deductions</v>
      </c>
      <c r="G108" s="5">
        <f>'[1](1) AP 9600 &amp; 9620'!M155</f>
        <v>-61599.73</v>
      </c>
      <c r="H108" t="str">
        <f>'[1](1) AP 9600 &amp; 9620'!Q155</f>
        <v>Income Tax</v>
      </c>
      <c r="I108" t="str">
        <f>'[1](1) AP 9600 &amp; 9620'!R155</f>
        <v>Balance Sheet</v>
      </c>
      <c r="J108" s="5"/>
    </row>
    <row r="109" spans="1:10" x14ac:dyDescent="0.3">
      <c r="A109" s="2" t="s">
        <v>9</v>
      </c>
      <c r="B109" s="2" t="s">
        <v>10</v>
      </c>
      <c r="C109" s="1">
        <f>'[1](1) AP 9600 &amp; 9620'!O156</f>
        <v>43279</v>
      </c>
      <c r="D109">
        <f>'[1](1) AP 9600 &amp; 9620'!G156</f>
        <v>201803</v>
      </c>
      <c r="E109" t="str">
        <f>'[1](1) AP 9600 &amp; 9620'!C156</f>
        <v>Bunzl Retail &amp; Healthcare Supplies limited</v>
      </c>
      <c r="F109" s="4" t="str">
        <f>'[1](1) AP 9600 &amp; 9620'!D156</f>
        <v>OP/I615285</v>
      </c>
      <c r="G109" s="5">
        <f>'[1](1) AP 9600 &amp; 9620'!M156</f>
        <v>-83572.350000000006</v>
      </c>
      <c r="H109" t="str">
        <f>'[1](1) AP 9600 &amp; 9620'!Q156</f>
        <v>Income Tax</v>
      </c>
      <c r="I109" t="str">
        <f>'[1](1) AP 9600 &amp; 9620'!R156</f>
        <v>Balance Sheet</v>
      </c>
      <c r="J109" s="5"/>
    </row>
    <row r="110" spans="1:10" x14ac:dyDescent="0.3">
      <c r="A110" s="2" t="s">
        <v>9</v>
      </c>
      <c r="B110" s="2" t="s">
        <v>10</v>
      </c>
      <c r="C110" s="1">
        <f>'[1](1) AP 9600 &amp; 9620'!O157</f>
        <v>43279</v>
      </c>
      <c r="D110">
        <f>'[1](1) AP 9600 &amp; 9620'!G157</f>
        <v>201803</v>
      </c>
      <c r="E110" t="str">
        <f>'[1](1) AP 9600 &amp; 9620'!C157</f>
        <v>Bunzl Retail &amp; Healthcare Supplies limited</v>
      </c>
      <c r="F110" s="4" t="str">
        <f>'[1](1) AP 9600 &amp; 9620'!D157</f>
        <v>OP/I623846</v>
      </c>
      <c r="G110" s="5">
        <f>'[1](1) AP 9600 &amp; 9620'!M157</f>
        <v>-95632.08</v>
      </c>
      <c r="H110" t="str">
        <f>'[1](1) AP 9600 &amp; 9620'!Q157</f>
        <v>RESUS Creditors</v>
      </c>
      <c r="I110" t="str">
        <f>'[1](1) AP 9600 &amp; 9620'!R157</f>
        <v>Balance Sheet</v>
      </c>
      <c r="J110" s="5"/>
    </row>
    <row r="111" spans="1:10" x14ac:dyDescent="0.3">
      <c r="A111" s="2" t="s">
        <v>9</v>
      </c>
      <c r="B111" s="2" t="s">
        <v>10</v>
      </c>
      <c r="C111" s="1">
        <f>'[1](1) AP 9600 &amp; 9620'!O158</f>
        <v>43284</v>
      </c>
      <c r="D111">
        <f>'[1](1) AP 9600 &amp; 9620'!G158</f>
        <v>201803</v>
      </c>
      <c r="E111" t="str">
        <f>'[1](1) AP 9600 &amp; 9620'!C158</f>
        <v>Bunzl Retail &amp; Healthcare Supplies limited</v>
      </c>
      <c r="F111" s="4" t="str">
        <f>'[1](1) AP 9600 &amp; 9620'!D158</f>
        <v>OP/I599485</v>
      </c>
      <c r="G111" s="5">
        <f>'[1](1) AP 9600 &amp; 9620'!M158</f>
        <v>-92729.17</v>
      </c>
      <c r="H111" t="str">
        <f>'[1](1) AP 9600 &amp; 9620'!Q158</f>
        <v>RESUS Creditors</v>
      </c>
      <c r="I111" t="str">
        <f>'[1](1) AP 9600 &amp; 9620'!R158</f>
        <v>Balance Sheet</v>
      </c>
      <c r="J111" s="5"/>
    </row>
    <row r="112" spans="1:10" x14ac:dyDescent="0.3">
      <c r="A112" s="2" t="s">
        <v>9</v>
      </c>
      <c r="B112" s="2" t="s">
        <v>10</v>
      </c>
      <c r="C112" s="1">
        <f>'[1](1) AP 9600 &amp; 9620'!O159</f>
        <v>43284</v>
      </c>
      <c r="D112">
        <f>'[1](1) AP 9600 &amp; 9620'!G159</f>
        <v>201803</v>
      </c>
      <c r="E112" t="str">
        <f>'[1](1) AP 9600 &amp; 9620'!C159</f>
        <v>Bunzl Retail &amp; Healthcare Supplies limited</v>
      </c>
      <c r="F112" s="4" t="str">
        <f>'[1](1) AP 9600 &amp; 9620'!D159</f>
        <v>OP/I606771</v>
      </c>
      <c r="G112" s="5">
        <f>'[1](1) AP 9600 &amp; 9620'!M159</f>
        <v>-62830.36</v>
      </c>
      <c r="H112" t="str">
        <f>'[1](1) AP 9600 &amp; 9620'!Q159</f>
        <v>RESUS Creditors</v>
      </c>
      <c r="I112" t="str">
        <f>'[1](1) AP 9600 &amp; 9620'!R159</f>
        <v>Balance Sheet</v>
      </c>
      <c r="J112" s="5"/>
    </row>
    <row r="113" spans="1:10" x14ac:dyDescent="0.3">
      <c r="A113" s="2" t="s">
        <v>9</v>
      </c>
      <c r="B113" s="2" t="s">
        <v>10</v>
      </c>
      <c r="C113" s="1">
        <f>'[1](1) AP 9600 &amp; 9620'!O160</f>
        <v>43284</v>
      </c>
      <c r="D113">
        <f>'[1](1) AP 9600 &amp; 9620'!G160</f>
        <v>201803</v>
      </c>
      <c r="E113" t="str">
        <f>'[1](1) AP 9600 &amp; 9620'!C160</f>
        <v>Bunzl Retail &amp; Healthcare Supplies limited</v>
      </c>
      <c r="F113" s="4" t="str">
        <f>'[1](1) AP 9600 &amp; 9620'!D160</f>
        <v>OP/I590690</v>
      </c>
      <c r="G113" s="5">
        <f>'[1](1) AP 9600 &amp; 9620'!M160</f>
        <v>-89794.14</v>
      </c>
      <c r="H113" t="str">
        <f>'[1](1) AP 9600 &amp; 9620'!Q160</f>
        <v>VAT Inputs Contracted Out</v>
      </c>
      <c r="I113" t="str">
        <f>'[1](1) AP 9600 &amp; 9620'!R160</f>
        <v>Balance Sheet</v>
      </c>
      <c r="J113" s="5"/>
    </row>
    <row r="114" spans="1:10" x14ac:dyDescent="0.3">
      <c r="A114" s="2" t="s">
        <v>9</v>
      </c>
      <c r="B114" s="2" t="s">
        <v>10</v>
      </c>
      <c r="C114" s="1">
        <f>'[1](1) AP 9600 &amp; 9620'!O161</f>
        <v>43280</v>
      </c>
      <c r="D114">
        <f>'[1](1) AP 9600 &amp; 9620'!G161</f>
        <v>201803</v>
      </c>
      <c r="E114" t="str">
        <f>'[1](1) AP 9600 &amp; 9620'!C161</f>
        <v>Bunzl Retail &amp; Healthcare Supplies limited</v>
      </c>
      <c r="F114" s="4" t="str">
        <f>'[1](1) AP 9600 &amp; 9620'!D161</f>
        <v>OP/I630829</v>
      </c>
      <c r="G114" s="5">
        <f>'[1](1) AP 9600 &amp; 9620'!M161</f>
        <v>-76045.070000000007</v>
      </c>
      <c r="H114" t="str">
        <f>'[1](1) AP 9600 &amp; 9620'!Q161</f>
        <v>RESUS Creditors</v>
      </c>
      <c r="I114" t="str">
        <f>'[1](1) AP 9600 &amp; 9620'!R161</f>
        <v>Balance Sheet</v>
      </c>
      <c r="J114" s="5"/>
    </row>
    <row r="115" spans="1:10" x14ac:dyDescent="0.3">
      <c r="A115" s="2" t="s">
        <v>9</v>
      </c>
      <c r="B115" s="2" t="s">
        <v>10</v>
      </c>
      <c r="C115" s="1">
        <f>'[1](1) AP 9600 &amp; 9620'!O162</f>
        <v>43256</v>
      </c>
      <c r="D115">
        <f>'[1](1) AP 9600 &amp; 9620'!G162</f>
        <v>201803</v>
      </c>
      <c r="E115" t="str">
        <f>'[1](1) AP 9600 &amp; 9620'!C162</f>
        <v>Bunzl Retail &amp; Healthcare Supplies limited</v>
      </c>
      <c r="F115" s="4" t="str">
        <f>'[1](1) AP 9600 &amp; 9620'!D162</f>
        <v>OP/I484971</v>
      </c>
      <c r="G115" s="5">
        <f>'[1](1) AP 9600 &amp; 9620'!M162</f>
        <v>-88498.39</v>
      </c>
      <c r="H115" t="str">
        <f>'[1](1) AP 9600 &amp; 9620'!Q162</f>
        <v>RESUS Creditors</v>
      </c>
      <c r="I115" t="str">
        <f>'[1](1) AP 9600 &amp; 9620'!R162</f>
        <v>Balance Sheet</v>
      </c>
      <c r="J115" s="5"/>
    </row>
    <row r="116" spans="1:10" x14ac:dyDescent="0.3">
      <c r="A116" s="2" t="s">
        <v>9</v>
      </c>
      <c r="B116" s="2" t="s">
        <v>10</v>
      </c>
      <c r="C116" s="1">
        <f>'[1](1) AP 9600 &amp; 9620'!O163</f>
        <v>43277</v>
      </c>
      <c r="D116">
        <f>'[1](1) AP 9600 &amp; 9620'!G163</f>
        <v>201803</v>
      </c>
      <c r="E116" t="str">
        <f>'[1](1) AP 9600 &amp; 9620'!C163</f>
        <v>Alliance Healthcare (Distribution) Ltd</v>
      </c>
      <c r="F116" s="4" t="str">
        <f>'[1](1) AP 9600 &amp; 9620'!D163</f>
        <v>A85806266</v>
      </c>
      <c r="G116" s="5">
        <f>'[1](1) AP 9600 &amp; 9620'!M163</f>
        <v>-32957.4</v>
      </c>
      <c r="H116" t="str">
        <f>'[1](1) AP 9600 &amp; 9620'!Q163</f>
        <v>VAT Inputs Contracted Out</v>
      </c>
      <c r="I116" t="str">
        <f>'[1](1) AP 9600 &amp; 9620'!R163</f>
        <v>Balance Sheet</v>
      </c>
      <c r="J116" s="5"/>
    </row>
    <row r="117" spans="1:10" x14ac:dyDescent="0.3">
      <c r="A117" s="2" t="s">
        <v>9</v>
      </c>
      <c r="B117" s="2" t="s">
        <v>10</v>
      </c>
      <c r="C117" s="1">
        <f>'[1](1) AP 9600 &amp; 9620'!O164</f>
        <v>43277</v>
      </c>
      <c r="D117">
        <f>'[1](1) AP 9600 &amp; 9620'!G164</f>
        <v>201803</v>
      </c>
      <c r="E117" t="str">
        <f>'[1](1) AP 9600 &amp; 9620'!C164</f>
        <v>Alliance Healthcare (Distribution) Ltd</v>
      </c>
      <c r="F117" s="4" t="str">
        <f>'[1](1) AP 9600 &amp; 9620'!D164</f>
        <v>A85N02360</v>
      </c>
      <c r="G117" s="5">
        <f>'[1](1) AP 9600 &amp; 9620'!M164</f>
        <v>-51878.879999999997</v>
      </c>
      <c r="H117" t="str">
        <f>'[1](1) AP 9600 &amp; 9620'!Q164</f>
        <v>Drug Wholesale</v>
      </c>
      <c r="I117" t="str">
        <f>'[1](1) AP 9600 &amp; 9620'!R164</f>
        <v>Pharmacy</v>
      </c>
      <c r="J117" s="5"/>
    </row>
    <row r="118" spans="1:10" x14ac:dyDescent="0.3">
      <c r="A118" s="2" t="s">
        <v>9</v>
      </c>
      <c r="B118" s="2" t="s">
        <v>10</v>
      </c>
      <c r="C118" s="1">
        <f>'[1](1) AP 9600 &amp; 9620'!O165</f>
        <v>43270</v>
      </c>
      <c r="D118">
        <f>'[1](1) AP 9600 &amp; 9620'!G165</f>
        <v>201803</v>
      </c>
      <c r="E118" t="str">
        <f>'[1](1) AP 9600 &amp; 9620'!C165</f>
        <v>Alliance Healthcare (Distribution) Ltd</v>
      </c>
      <c r="F118" s="4" t="str">
        <f>'[1](1) AP 9600 &amp; 9620'!D165</f>
        <v>A85E06762</v>
      </c>
      <c r="G118" s="5">
        <f>'[1](1) AP 9600 &amp; 9620'!M165</f>
        <v>-26383.77</v>
      </c>
      <c r="H118" t="str">
        <f>'[1](1) AP 9600 &amp; 9620'!Q165</f>
        <v>Drug Wholesale</v>
      </c>
      <c r="I118" t="str">
        <f>'[1](1) AP 9600 &amp; 9620'!R165</f>
        <v>Pharmacy</v>
      </c>
      <c r="J118" s="5"/>
    </row>
    <row r="119" spans="1:10" x14ac:dyDescent="0.3">
      <c r="A119" s="2" t="s">
        <v>9</v>
      </c>
      <c r="B119" s="2" t="s">
        <v>10</v>
      </c>
      <c r="C119" s="1">
        <f>'[1](1) AP 9600 &amp; 9620'!O166</f>
        <v>43270</v>
      </c>
      <c r="D119">
        <f>'[1](1) AP 9600 &amp; 9620'!G166</f>
        <v>201803</v>
      </c>
      <c r="E119" t="str">
        <f>'[1](1) AP 9600 &amp; 9620'!C166</f>
        <v>Alliance Healthcare (Distribution) Ltd</v>
      </c>
      <c r="F119" s="4" t="str">
        <f>'[1](1) AP 9600 &amp; 9620'!D166</f>
        <v>A85L06373</v>
      </c>
      <c r="G119" s="5">
        <f>'[1](1) AP 9600 &amp; 9620'!M166</f>
        <v>-30883.34</v>
      </c>
      <c r="H119" t="str">
        <f>'[1](1) AP 9600 &amp; 9620'!Q166</f>
        <v>JAC Purchases</v>
      </c>
      <c r="I119" t="str">
        <f>'[1](1) AP 9600 &amp; 9620'!R166</f>
        <v>Balance Sheet</v>
      </c>
      <c r="J119" s="5"/>
    </row>
    <row r="120" spans="1:10" x14ac:dyDescent="0.3">
      <c r="A120" s="2" t="s">
        <v>9</v>
      </c>
      <c r="B120" s="2" t="s">
        <v>10</v>
      </c>
      <c r="C120" s="1">
        <f>'[1](1) AP 9600 &amp; 9620'!O167</f>
        <v>43270</v>
      </c>
      <c r="D120">
        <f>'[1](1) AP 9600 &amp; 9620'!G167</f>
        <v>201803</v>
      </c>
      <c r="E120" t="str">
        <f>'[1](1) AP 9600 &amp; 9620'!C167</f>
        <v>Alliance Healthcare (Distribution) Ltd</v>
      </c>
      <c r="F120" s="4" t="str">
        <f>'[1](1) AP 9600 &amp; 9620'!D167</f>
        <v>A85806267</v>
      </c>
      <c r="G120" s="5">
        <f>'[1](1) AP 9600 &amp; 9620'!M167</f>
        <v>-25958.86</v>
      </c>
      <c r="H120" t="str">
        <f>'[1](1) AP 9600 &amp; 9620'!Q167</f>
        <v>JAC Purchases</v>
      </c>
      <c r="I120" t="str">
        <f>'[1](1) AP 9600 &amp; 9620'!R167</f>
        <v>Balance Sheet</v>
      </c>
      <c r="J120" s="5"/>
    </row>
    <row r="121" spans="1:10" x14ac:dyDescent="0.3">
      <c r="A121" s="2" t="s">
        <v>9</v>
      </c>
      <c r="B121" s="2" t="s">
        <v>10</v>
      </c>
      <c r="C121" s="1">
        <f>'[1](1) AP 9600 &amp; 9620'!O168</f>
        <v>43270</v>
      </c>
      <c r="D121">
        <f>'[1](1) AP 9600 &amp; 9620'!G168</f>
        <v>201803</v>
      </c>
      <c r="E121" t="str">
        <f>'[1](1) AP 9600 &amp; 9620'!C168</f>
        <v>Alliance Healthcare (Distribution) Ltd</v>
      </c>
      <c r="F121" s="4" t="str">
        <f>'[1](1) AP 9600 &amp; 9620'!D168</f>
        <v>A85806273</v>
      </c>
      <c r="G121" s="5">
        <f>'[1](1) AP 9600 &amp; 9620'!M168</f>
        <v>-68962.679999999993</v>
      </c>
      <c r="H121" t="str">
        <f>'[1](1) AP 9600 &amp; 9620'!Q168</f>
        <v>JAC Purchases</v>
      </c>
      <c r="I121" t="str">
        <f>'[1](1) AP 9600 &amp; 9620'!R168</f>
        <v>Balance Sheet</v>
      </c>
      <c r="J121" s="5"/>
    </row>
    <row r="122" spans="1:10" x14ac:dyDescent="0.3">
      <c r="A122" s="2" t="s">
        <v>9</v>
      </c>
      <c r="B122" s="2" t="s">
        <v>10</v>
      </c>
      <c r="C122" s="1">
        <f>'[1](1) AP 9600 &amp; 9620'!O169</f>
        <v>43270</v>
      </c>
      <c r="D122">
        <f>'[1](1) AP 9600 &amp; 9620'!G169</f>
        <v>201803</v>
      </c>
      <c r="E122" t="str">
        <f>'[1](1) AP 9600 &amp; 9620'!C169</f>
        <v>Alliance Healthcare (Distribution) Ltd</v>
      </c>
      <c r="F122" s="4" t="str">
        <f>'[1](1) AP 9600 &amp; 9620'!D169</f>
        <v>A85806270</v>
      </c>
      <c r="G122" s="5">
        <f>'[1](1) AP 9600 &amp; 9620'!M169</f>
        <v>-53015.47</v>
      </c>
      <c r="H122" t="str">
        <f>'[1](1) AP 9600 &amp; 9620'!Q169</f>
        <v>Drug Wholesale</v>
      </c>
      <c r="I122" t="str">
        <f>'[1](1) AP 9600 &amp; 9620'!R169</f>
        <v>Pharmacy</v>
      </c>
      <c r="J122" s="5"/>
    </row>
    <row r="123" spans="1:10" x14ac:dyDescent="0.3">
      <c r="A123" s="2" t="s">
        <v>9</v>
      </c>
      <c r="B123" s="2" t="s">
        <v>10</v>
      </c>
      <c r="C123" s="1">
        <f>'[1](1) AP 9600 &amp; 9620'!O170</f>
        <v>43284</v>
      </c>
      <c r="D123">
        <f>'[1](1) AP 9600 &amp; 9620'!G170</f>
        <v>201803</v>
      </c>
      <c r="E123" t="str">
        <f>'[1](1) AP 9600 &amp; 9620'!C170</f>
        <v>Alliance Healthcare (Distribution) Ltd</v>
      </c>
      <c r="F123" s="4" t="str">
        <f>'[1](1) AP 9600 &amp; 9620'!D170</f>
        <v>A86406799</v>
      </c>
      <c r="G123" s="5">
        <f>'[1](1) AP 9600 &amp; 9620'!M170</f>
        <v>-36302.14</v>
      </c>
      <c r="H123" t="str">
        <f>'[1](1) AP 9600 &amp; 9620'!Q170</f>
        <v>Drug Wholesale</v>
      </c>
      <c r="I123" t="str">
        <f>'[1](1) AP 9600 &amp; 9620'!R170</f>
        <v>Pharmacy</v>
      </c>
      <c r="J123" s="5"/>
    </row>
    <row r="124" spans="1:10" x14ac:dyDescent="0.3">
      <c r="A124" s="2" t="s">
        <v>9</v>
      </c>
      <c r="B124" s="2" t="s">
        <v>10</v>
      </c>
      <c r="C124" s="1">
        <f>'[1](1) AP 9600 &amp; 9620'!O171</f>
        <v>43279</v>
      </c>
      <c r="D124">
        <f>'[1](1) AP 9600 &amp; 9620'!G171</f>
        <v>201803</v>
      </c>
      <c r="E124" t="str">
        <f>'[1](1) AP 9600 &amp; 9620'!C171</f>
        <v>Thames Valley Housing Association Ltd</v>
      </c>
      <c r="F124" s="4" t="str">
        <f>'[1](1) AP 9600 &amp; 9620'!D171</f>
        <v>SG565</v>
      </c>
      <c r="G124" s="5">
        <f>'[1](1) AP 9600 &amp; 9620'!M171</f>
        <v>-215446.22</v>
      </c>
      <c r="H124" t="str">
        <f>'[1](1) AP 9600 &amp; 9620'!Q171</f>
        <v>JAC Purchases</v>
      </c>
      <c r="I124" t="str">
        <f>'[1](1) AP 9600 &amp; 9620'!R171</f>
        <v>Balance Sheet</v>
      </c>
      <c r="J124" s="5"/>
    </row>
    <row r="125" spans="1:10" x14ac:dyDescent="0.3">
      <c r="A125" s="2" t="s">
        <v>9</v>
      </c>
      <c r="B125" s="2" t="s">
        <v>10</v>
      </c>
      <c r="C125" s="1">
        <f>'[1](1) AP 9600 &amp; 9620'!O172</f>
        <v>43263</v>
      </c>
      <c r="D125">
        <f>'[1](1) AP 9600 &amp; 9620'!G172</f>
        <v>201803</v>
      </c>
      <c r="E125" t="str">
        <f>'[1](1) AP 9600 &amp; 9620'!C172</f>
        <v>Unit4 Business Software Ltd</v>
      </c>
      <c r="F125" s="4">
        <f>'[1](1) AP 9600 &amp; 9620'!D172</f>
        <v>1129</v>
      </c>
      <c r="G125" s="5">
        <f>'[1](1) AP 9600 &amp; 9620'!M172</f>
        <v>-84912.44</v>
      </c>
      <c r="H125" t="str">
        <f>'[1](1) AP 9600 &amp; 9620'!Q172</f>
        <v>Staff Accommodation - TVHA</v>
      </c>
      <c r="I125" t="str">
        <f>'[1](1) AP 9600 &amp; 9620'!R172</f>
        <v>Balance Sheet</v>
      </c>
      <c r="J125" s="5"/>
    </row>
    <row r="126" spans="1:10" x14ac:dyDescent="0.3">
      <c r="A126" s="2" t="s">
        <v>9</v>
      </c>
      <c r="B126" s="2" t="s">
        <v>10</v>
      </c>
      <c r="C126" s="1">
        <f>'[1](1) AP 9600 &amp; 9620'!O173</f>
        <v>43284</v>
      </c>
      <c r="D126">
        <f>'[1](1) AP 9600 &amp; 9620'!G173</f>
        <v>201803</v>
      </c>
      <c r="E126" t="str">
        <f>'[1](1) AP 9600 &amp; 9620'!C173</f>
        <v>AJ Mobility Ltd</v>
      </c>
      <c r="F126" s="4">
        <f>'[1](1) AP 9600 &amp; 9620'!D173</f>
        <v>520324</v>
      </c>
      <c r="G126" s="5">
        <f>'[1](1) AP 9600 &amp; 9620'!M173</f>
        <v>-37766.35</v>
      </c>
      <c r="H126" t="str">
        <f>'[1](1) AP 9600 &amp; 9620'!Q173</f>
        <v>Comp Software Maintenance</v>
      </c>
      <c r="I126" t="str">
        <f>'[1](1) AP 9600 &amp; 9620'!R173</f>
        <v>Finance and Procurement</v>
      </c>
      <c r="J126" s="5"/>
    </row>
    <row r="127" spans="1:10" x14ac:dyDescent="0.3">
      <c r="A127" s="2" t="s">
        <v>9</v>
      </c>
      <c r="B127" s="2" t="s">
        <v>10</v>
      </c>
      <c r="C127" s="1">
        <f>'[1](1) AP 9600 &amp; 9620'!O174</f>
        <v>43256</v>
      </c>
      <c r="D127">
        <f>'[1](1) AP 9600 &amp; 9620'!G174</f>
        <v>201803</v>
      </c>
      <c r="E127" t="str">
        <f>'[1](1) AP 9600 &amp; 9620'!C174</f>
        <v>Opcare Ltd</v>
      </c>
      <c r="F127" s="4" t="str">
        <f>'[1](1) AP 9600 &amp; 9620'!D174</f>
        <v>OP-SI-006027</v>
      </c>
      <c r="G127" s="5">
        <f>'[1](1) AP 9600 &amp; 9620'!M174</f>
        <v>-27679.919999999998</v>
      </c>
      <c r="H127" t="str">
        <f>'[1](1) AP 9600 &amp; 9620'!Q174</f>
        <v>Artificial Limbs &amp; Wheelchairs</v>
      </c>
      <c r="I127" t="str">
        <f>'[1](1) AP 9600 &amp; 9620'!R174</f>
        <v>Rehab &amp; Adult Therapy Services</v>
      </c>
      <c r="J127" s="5"/>
    </row>
    <row r="128" spans="1:10" x14ac:dyDescent="0.3">
      <c r="A128" s="2" t="s">
        <v>9</v>
      </c>
      <c r="B128" s="2" t="s">
        <v>10</v>
      </c>
      <c r="C128" s="1">
        <f>'[1](1) AP 9600 &amp; 9620'!O175</f>
        <v>43279</v>
      </c>
      <c r="D128">
        <f>'[1](1) AP 9600 &amp; 9620'!G175</f>
        <v>201803</v>
      </c>
      <c r="E128" t="str">
        <f>'[1](1) AP 9600 &amp; 9620'!C175</f>
        <v>Opcare Ltd</v>
      </c>
      <c r="F128" s="4" t="str">
        <f>'[1](1) AP 9600 &amp; 9620'!D175</f>
        <v>OP-SI-006116</v>
      </c>
      <c r="G128" s="5">
        <f>'[1](1) AP 9600 &amp; 9620'!M175</f>
        <v>-51233.7</v>
      </c>
      <c r="H128" t="str">
        <f>'[1](1) AP 9600 &amp; 9620'!Q175</f>
        <v>M &amp; S Surgical Implants</v>
      </c>
      <c r="I128" t="str">
        <f>'[1](1) AP 9600 &amp; 9620'!R175</f>
        <v>Rehab &amp; Adult Therapy Services</v>
      </c>
      <c r="J128" s="5"/>
    </row>
    <row r="129" spans="1:10" x14ac:dyDescent="0.3">
      <c r="A129" s="2" t="s">
        <v>9</v>
      </c>
      <c r="B129" s="2" t="s">
        <v>10</v>
      </c>
      <c r="C129" s="1">
        <f>'[1](1) AP 9600 &amp; 9620'!O176</f>
        <v>43279</v>
      </c>
      <c r="D129">
        <f>'[1](1) AP 9600 &amp; 9620'!G176</f>
        <v>201803</v>
      </c>
      <c r="E129" t="str">
        <f>'[1](1) AP 9600 &amp; 9620'!C176</f>
        <v>Opcare Ltd</v>
      </c>
      <c r="F129" s="4" t="str">
        <f>'[1](1) AP 9600 &amp; 9620'!D176</f>
        <v>OP-SI-006136</v>
      </c>
      <c r="G129" s="5">
        <f>'[1](1) AP 9600 &amp; 9620'!M176</f>
        <v>-196890.08</v>
      </c>
      <c r="H129" t="str">
        <f>'[1](1) AP 9600 &amp; 9620'!Q176</f>
        <v>VAT Inputs Contracted Out</v>
      </c>
      <c r="I129" t="str">
        <f>'[1](1) AP 9600 &amp; 9620'!R176</f>
        <v>Balance Sheet</v>
      </c>
      <c r="J129" s="5"/>
    </row>
    <row r="130" spans="1:10" x14ac:dyDescent="0.3">
      <c r="A130" s="2" t="s">
        <v>9</v>
      </c>
      <c r="B130" s="2" t="s">
        <v>10</v>
      </c>
      <c r="C130" s="1">
        <f>'[1](1) AP 9600 &amp; 9620'!O177</f>
        <v>43279</v>
      </c>
      <c r="D130">
        <f>'[1](1) AP 9600 &amp; 9620'!G177</f>
        <v>201803</v>
      </c>
      <c r="E130" t="str">
        <f>'[1](1) AP 9600 &amp; 9620'!C177</f>
        <v>Opcare Ltd</v>
      </c>
      <c r="F130" s="4" t="str">
        <f>'[1](1) AP 9600 &amp; 9620'!D177</f>
        <v>OP-SI-006113</v>
      </c>
      <c r="G130" s="5">
        <f>'[1](1) AP 9600 &amp; 9620'!M177</f>
        <v>-126971.81</v>
      </c>
      <c r="H130" t="str">
        <f>'[1](1) AP 9600 &amp; 9620'!Q177</f>
        <v>Purch of Non NHS Healthcare</v>
      </c>
      <c r="I130" t="str">
        <f>'[1](1) AP 9600 &amp; 9620'!R177</f>
        <v>Rehab &amp; Adult Therapy Services</v>
      </c>
      <c r="J130" s="5"/>
    </row>
    <row r="131" spans="1:10" x14ac:dyDescent="0.3">
      <c r="A131" s="2" t="s">
        <v>9</v>
      </c>
      <c r="B131" s="2" t="s">
        <v>10</v>
      </c>
      <c r="C131" s="1">
        <f>'[1](1) AP 9600 &amp; 9620'!O178</f>
        <v>43270</v>
      </c>
      <c r="D131">
        <f>'[1](1) AP 9600 &amp; 9620'!G178</f>
        <v>201803</v>
      </c>
      <c r="E131" t="str">
        <f>'[1](1) AP 9600 &amp; 9620'!C178</f>
        <v>Opcare Ltd</v>
      </c>
      <c r="F131" s="4" t="str">
        <f>'[1](1) AP 9600 &amp; 9620'!D178</f>
        <v>OP-SI-005916</v>
      </c>
      <c r="G131" s="5">
        <f>'[1](1) AP 9600 &amp; 9620'!M178</f>
        <v>-168120.85</v>
      </c>
      <c r="H131" t="str">
        <f>'[1](1) AP 9600 &amp; 9620'!Q178</f>
        <v>M &amp; S Surgical Implants</v>
      </c>
      <c r="I131" t="str">
        <f>'[1](1) AP 9600 &amp; 9620'!R178</f>
        <v>Rehab &amp; Adult Therapy Services</v>
      </c>
      <c r="J131" s="5"/>
    </row>
    <row r="132" spans="1:10" x14ac:dyDescent="0.3">
      <c r="A132" s="2" t="s">
        <v>9</v>
      </c>
      <c r="B132" s="2" t="s">
        <v>10</v>
      </c>
      <c r="C132" s="1">
        <f>'[1](1) AP 9600 &amp; 9620'!O179</f>
        <v>43270</v>
      </c>
      <c r="D132">
        <f>'[1](1) AP 9600 &amp; 9620'!G179</f>
        <v>201803</v>
      </c>
      <c r="E132" t="str">
        <f>'[1](1) AP 9600 &amp; 9620'!C179</f>
        <v>Opcare Ltd</v>
      </c>
      <c r="F132" s="4" t="str">
        <f>'[1](1) AP 9600 &amp; 9620'!D179</f>
        <v>OP-SI-005918</v>
      </c>
      <c r="G132" s="5">
        <f>'[1](1) AP 9600 &amp; 9620'!M179</f>
        <v>-87700.06</v>
      </c>
      <c r="H132" t="str">
        <f>'[1](1) AP 9600 &amp; 9620'!Q179</f>
        <v>Purch of Non NHS Healthcare</v>
      </c>
      <c r="I132" t="str">
        <f>'[1](1) AP 9600 &amp; 9620'!R179</f>
        <v>Rehab &amp; Adult Therapy Services</v>
      </c>
      <c r="J132" s="5"/>
    </row>
    <row r="133" spans="1:10" x14ac:dyDescent="0.3">
      <c r="A133" s="2" t="s">
        <v>9</v>
      </c>
      <c r="B133" s="2" t="s">
        <v>10</v>
      </c>
      <c r="C133" s="1">
        <f>'[1](1) AP 9600 &amp; 9620'!O180</f>
        <v>43270</v>
      </c>
      <c r="D133">
        <f>'[1](1) AP 9600 &amp; 9620'!G180</f>
        <v>201803</v>
      </c>
      <c r="E133" t="str">
        <f>'[1](1) AP 9600 &amp; 9620'!C180</f>
        <v>Opcare Ltd</v>
      </c>
      <c r="F133" s="4" t="str">
        <f>'[1](1) AP 9600 &amp; 9620'!D180</f>
        <v>OP-SI-006028</v>
      </c>
      <c r="G133" s="5">
        <f>'[1](1) AP 9600 &amp; 9620'!M180</f>
        <v>-46687.53</v>
      </c>
      <c r="H133" t="str">
        <f>'[1](1) AP 9600 &amp; 9620'!Q180</f>
        <v>VAT Inputs Contracted Out</v>
      </c>
      <c r="I133" t="str">
        <f>'[1](1) AP 9600 &amp; 9620'!R180</f>
        <v>Balance Sheet</v>
      </c>
      <c r="J133" s="5"/>
    </row>
    <row r="134" spans="1:10" x14ac:dyDescent="0.3">
      <c r="A134" s="2" t="s">
        <v>9</v>
      </c>
      <c r="B134" s="2" t="s">
        <v>10</v>
      </c>
      <c r="C134" s="1">
        <f>'[1](1) AP 9600 &amp; 9620'!O181</f>
        <v>43270</v>
      </c>
      <c r="D134">
        <f>'[1](1) AP 9600 &amp; 9620'!G181</f>
        <v>201803</v>
      </c>
      <c r="E134" t="str">
        <f>'[1](1) AP 9600 &amp; 9620'!C181</f>
        <v>Opcare Ltd</v>
      </c>
      <c r="F134" s="4" t="str">
        <f>'[1](1) AP 9600 &amp; 9620'!D181</f>
        <v>OP-SI-006025</v>
      </c>
      <c r="G134" s="5">
        <f>'[1](1) AP 9600 &amp; 9620'!M181</f>
        <v>-110664.65</v>
      </c>
      <c r="H134" t="str">
        <f>'[1](1) AP 9600 &amp; 9620'!Q181</f>
        <v>M &amp; S Surgical Implants</v>
      </c>
      <c r="I134" t="str">
        <f>'[1](1) AP 9600 &amp; 9620'!R181</f>
        <v>Rehab &amp; Adult Therapy Services</v>
      </c>
      <c r="J134" s="5"/>
    </row>
    <row r="135" spans="1:10" x14ac:dyDescent="0.3">
      <c r="A135" s="2" t="s">
        <v>9</v>
      </c>
      <c r="B135" s="2" t="s">
        <v>10</v>
      </c>
      <c r="C135" s="1">
        <f>'[1](1) AP 9600 &amp; 9620'!O182</f>
        <v>43279</v>
      </c>
      <c r="D135">
        <f>'[1](1) AP 9600 &amp; 9620'!G182</f>
        <v>201803</v>
      </c>
      <c r="E135" t="str">
        <f>'[1](1) AP 9600 &amp; 9620'!C182</f>
        <v>Fideliti Ltd</v>
      </c>
      <c r="F135" s="4">
        <f>'[1](1) AP 9600 &amp; 9620'!D182</f>
        <v>566157</v>
      </c>
      <c r="G135" s="5">
        <f>'[1](1) AP 9600 &amp; 9620'!M182</f>
        <v>-74713.55</v>
      </c>
      <c r="H135" t="str">
        <f>'[1](1) AP 9600 &amp; 9620'!Q182</f>
        <v>VAT Inputs Contracted Out</v>
      </c>
      <c r="I135" t="str">
        <f>'[1](1) AP 9600 &amp; 9620'!R182</f>
        <v>Balance Sheet</v>
      </c>
      <c r="J135" s="5"/>
    </row>
    <row r="136" spans="1:10" x14ac:dyDescent="0.3">
      <c r="A136" s="2" t="s">
        <v>9</v>
      </c>
      <c r="B136" s="2" t="s">
        <v>10</v>
      </c>
      <c r="C136" s="1">
        <f>'[1](1) AP 9600 &amp; 9620'!O183</f>
        <v>43280</v>
      </c>
      <c r="D136">
        <f>'[1](1) AP 9600 &amp; 9620'!G183</f>
        <v>201803</v>
      </c>
      <c r="E136" t="str">
        <f>'[1](1) AP 9600 &amp; 9620'!C183</f>
        <v>Softcat Ltd</v>
      </c>
      <c r="F136" s="4" t="str">
        <f>'[1](1) AP 9600 &amp; 9620'!D183</f>
        <v>INV01894626</v>
      </c>
      <c r="G136" s="5">
        <f>'[1](1) AP 9600 &amp; 9620'!M183</f>
        <v>-78693.070000000007</v>
      </c>
      <c r="H136" t="str">
        <f>'[1](1) AP 9600 &amp; 9620'!Q183</f>
        <v>Childcare Vouchers</v>
      </c>
      <c r="I136" t="str">
        <f>'[1](1) AP 9600 &amp; 9620'!R183</f>
        <v>Balance Sheet</v>
      </c>
      <c r="J136" s="5"/>
    </row>
    <row r="137" spans="1:10" x14ac:dyDescent="0.3">
      <c r="A137" s="2" t="s">
        <v>9</v>
      </c>
      <c r="B137" s="2" t="s">
        <v>10</v>
      </c>
      <c r="C137" s="1">
        <f>'[1](1) AP 9600 &amp; 9620'!O184</f>
        <v>43270</v>
      </c>
      <c r="D137">
        <f>'[1](1) AP 9600 &amp; 9620'!G184</f>
        <v>201803</v>
      </c>
      <c r="E137" t="str">
        <f>'[1](1) AP 9600 &amp; 9620'!C184</f>
        <v>ADB Mulitquote Limited</v>
      </c>
      <c r="F137" s="4">
        <f>'[1](1) AP 9600 &amp; 9620'!D184</f>
        <v>1782</v>
      </c>
      <c r="G137" s="5">
        <f>'[1](1) AP 9600 &amp; 9620'!M184</f>
        <v>-27600</v>
      </c>
      <c r="H137" t="str">
        <f>'[1](1) AP 9600 &amp; 9620'!Q184</f>
        <v>VAT Inputs Contracted Out</v>
      </c>
      <c r="I137" t="str">
        <f>'[1](1) AP 9600 &amp; 9620'!R184</f>
        <v>Balance Sheet</v>
      </c>
      <c r="J137" s="5"/>
    </row>
    <row r="138" spans="1:10" x14ac:dyDescent="0.3">
      <c r="A138" s="2" t="s">
        <v>9</v>
      </c>
      <c r="B138" s="2" t="s">
        <v>10</v>
      </c>
      <c r="C138" s="1">
        <f>'[1](1) AP 9600 &amp; 9620'!O185</f>
        <v>43270</v>
      </c>
      <c r="D138">
        <f>'[1](1) AP 9600 &amp; 9620'!G185</f>
        <v>201803</v>
      </c>
      <c r="E138" t="str">
        <f>'[1](1) AP 9600 &amp; 9620'!C185</f>
        <v>Care Providers Recruitment Ltd</v>
      </c>
      <c r="F138" s="4" t="str">
        <f>'[1](1) AP 9600 &amp; 9620'!D185</f>
        <v>STG5-202817</v>
      </c>
      <c r="G138" s="5">
        <f>'[1](1) AP 9600 &amp; 9620'!M185</f>
        <v>-68816</v>
      </c>
      <c r="H138" t="str">
        <f>'[1](1) AP 9600 &amp; 9620'!Q185</f>
        <v>Journals Books &amp; Publications</v>
      </c>
      <c r="I138" t="str">
        <f>'[1](1) AP 9600 &amp; 9620'!R185</f>
        <v>Finance and Procurement</v>
      </c>
      <c r="J138" s="5"/>
    </row>
    <row r="139" spans="1:10" x14ac:dyDescent="0.3">
      <c r="A139" s="2" t="s">
        <v>9</v>
      </c>
      <c r="B139" s="2" t="s">
        <v>10</v>
      </c>
      <c r="C139" s="1">
        <f>'[1](1) AP 9600 &amp; 9620'!O186</f>
        <v>43284</v>
      </c>
      <c r="D139">
        <f>'[1](1) AP 9600 &amp; 9620'!G186</f>
        <v>201803</v>
      </c>
      <c r="E139" t="str">
        <f>'[1](1) AP 9600 &amp; 9620'!C186</f>
        <v>Care Providers Recruitment Ltd</v>
      </c>
      <c r="F139" s="4" t="str">
        <f>'[1](1) AP 9600 &amp; 9620'!D186</f>
        <v>STG5-204202</v>
      </c>
      <c r="G139" s="5">
        <f>'[1](1) AP 9600 &amp; 9620'!M186</f>
        <v>-58511.34</v>
      </c>
      <c r="H139" t="str">
        <f>'[1](1) AP 9600 &amp; 9620'!Q186</f>
        <v>Nursing Qualified - Agency</v>
      </c>
      <c r="I139" t="str">
        <f>'[1](1) AP 9600 &amp; 9620'!R186</f>
        <v>Cardiac Surgery Thoracics</v>
      </c>
      <c r="J139" s="5"/>
    </row>
    <row r="140" spans="1:10" x14ac:dyDescent="0.3">
      <c r="A140" s="2" t="s">
        <v>9</v>
      </c>
      <c r="B140" s="2" t="s">
        <v>10</v>
      </c>
      <c r="C140" s="1">
        <f>'[1](1) AP 9600 &amp; 9620'!O187</f>
        <v>43263</v>
      </c>
      <c r="D140">
        <f>'[1](1) AP 9600 &amp; 9620'!G187</f>
        <v>201803</v>
      </c>
      <c r="E140" t="str">
        <f>'[1](1) AP 9600 &amp; 9620'!C187</f>
        <v>Care Providers Recruitment Ltd</v>
      </c>
      <c r="F140" s="4" t="str">
        <f>'[1](1) AP 9600 &amp; 9620'!D187</f>
        <v>STG5-202042</v>
      </c>
      <c r="G140" s="5">
        <f>'[1](1) AP 9600 &amp; 9620'!M187</f>
        <v>-36134.400000000001</v>
      </c>
      <c r="H140" t="str">
        <f>'[1](1) AP 9600 &amp; 9620'!Q187</f>
        <v>Nursing Qualified - Agency</v>
      </c>
      <c r="I140" t="str">
        <f>'[1](1) AP 9600 &amp; 9620'!R187</f>
        <v>General Surgery</v>
      </c>
      <c r="J140" s="5"/>
    </row>
    <row r="141" spans="1:10" x14ac:dyDescent="0.3">
      <c r="A141" s="2" t="s">
        <v>9</v>
      </c>
      <c r="B141" s="2" t="s">
        <v>10</v>
      </c>
      <c r="C141" s="1">
        <f>'[1](1) AP 9600 &amp; 9620'!O188</f>
        <v>43279</v>
      </c>
      <c r="D141">
        <f>'[1](1) AP 9600 &amp; 9620'!G188</f>
        <v>201803</v>
      </c>
      <c r="E141" t="str">
        <f>'[1](1) AP 9600 &amp; 9620'!C188</f>
        <v>Care Providers Recruitment Ltd</v>
      </c>
      <c r="F141" s="4" t="str">
        <f>'[1](1) AP 9600 &amp; 9620'!D188</f>
        <v>STG5-203514</v>
      </c>
      <c r="G141" s="5">
        <f>'[1](1) AP 9600 &amp; 9620'!M188</f>
        <v>-59840.88</v>
      </c>
      <c r="H141" t="str">
        <f>'[1](1) AP 9600 &amp; 9620'!Q188</f>
        <v>VAT Inputs Contracted Out</v>
      </c>
      <c r="I141" t="str">
        <f>'[1](1) AP 9600 &amp; 9620'!R188</f>
        <v>Balance Sheet</v>
      </c>
      <c r="J141" s="5"/>
    </row>
    <row r="142" spans="1:10" x14ac:dyDescent="0.3">
      <c r="A142" s="2" t="s">
        <v>9</v>
      </c>
      <c r="B142" s="2" t="s">
        <v>10</v>
      </c>
      <c r="C142" s="1">
        <f>'[1](1) AP 9600 &amp; 9620'!O189</f>
        <v>43270</v>
      </c>
      <c r="D142">
        <f>'[1](1) AP 9600 &amp; 9620'!G189</f>
        <v>201803</v>
      </c>
      <c r="E142" t="str">
        <f>'[1](1) AP 9600 &amp; 9620'!C189</f>
        <v>Corona Energy Retail 4 Limited</v>
      </c>
      <c r="F142" s="4">
        <f>'[1](1) AP 9600 &amp; 9620'!D189</f>
        <v>12727278</v>
      </c>
      <c r="G142" s="5">
        <f>'[1](1) AP 9600 &amp; 9620'!M189</f>
        <v>-114687.18</v>
      </c>
      <c r="H142" t="str">
        <f>'[1](1) AP 9600 &amp; 9620'!Q189</f>
        <v>VAT Inputs Contracted Out</v>
      </c>
      <c r="I142" t="str">
        <f>'[1](1) AP 9600 &amp; 9620'!R189</f>
        <v>Balance Sheet</v>
      </c>
      <c r="J142" s="5"/>
    </row>
    <row r="143" spans="1:10" x14ac:dyDescent="0.3">
      <c r="A143" s="2" t="s">
        <v>9</v>
      </c>
      <c r="B143" s="2" t="s">
        <v>10</v>
      </c>
      <c r="C143" s="1">
        <f>'[1](1) AP 9600 &amp; 9620'!O190</f>
        <v>43270</v>
      </c>
      <c r="D143">
        <f>'[1](1) AP 9600 &amp; 9620'!G190</f>
        <v>201803</v>
      </c>
      <c r="E143" t="str">
        <f>'[1](1) AP 9600 &amp; 9620'!C190</f>
        <v>Corona Energy Retail 4 Limited</v>
      </c>
      <c r="F143" s="4">
        <f>'[1](1) AP 9600 &amp; 9620'!D190</f>
        <v>12726744</v>
      </c>
      <c r="G143" s="5">
        <f>'[1](1) AP 9600 &amp; 9620'!M190</f>
        <v>-116043.08</v>
      </c>
      <c r="H143" t="str">
        <f>'[1](1) AP 9600 &amp; 9620'!Q190</f>
        <v>Firm Gas</v>
      </c>
      <c r="I143" t="str">
        <f>'[1](1) AP 9600 &amp; 9620'!R190</f>
        <v>Energy &amp; Engineering</v>
      </c>
      <c r="J143" s="5"/>
    </row>
    <row r="144" spans="1:10" x14ac:dyDescent="0.3">
      <c r="A144" s="2" t="s">
        <v>9</v>
      </c>
      <c r="B144" s="2" t="s">
        <v>10</v>
      </c>
      <c r="C144" s="1">
        <f>'[1](1) AP 9600 &amp; 9620'!O191</f>
        <v>43270</v>
      </c>
      <c r="D144">
        <f>'[1](1) AP 9600 &amp; 9620'!G191</f>
        <v>201803</v>
      </c>
      <c r="E144" t="str">
        <f>'[1](1) AP 9600 &amp; 9620'!C191</f>
        <v>Corona Energy Retail 4 Limited</v>
      </c>
      <c r="F144" s="4">
        <f>'[1](1) AP 9600 &amp; 9620'!D191</f>
        <v>12726798</v>
      </c>
      <c r="G144" s="5">
        <f>'[1](1) AP 9600 &amp; 9620'!M191</f>
        <v>-107814.16</v>
      </c>
      <c r="H144" t="str">
        <f>'[1](1) AP 9600 &amp; 9620'!Q191</f>
        <v>Firm Gas</v>
      </c>
      <c r="I144" t="str">
        <f>'[1](1) AP 9600 &amp; 9620'!R191</f>
        <v>Energy &amp; Engineering</v>
      </c>
      <c r="J144" s="5"/>
    </row>
    <row r="145" spans="1:10" x14ac:dyDescent="0.3">
      <c r="A145" s="2" t="s">
        <v>9</v>
      </c>
      <c r="B145" s="2" t="s">
        <v>10</v>
      </c>
      <c r="C145" s="1">
        <f>'[1](1) AP 9600 &amp; 9620'!O192</f>
        <v>43270</v>
      </c>
      <c r="D145">
        <f>'[1](1) AP 9600 &amp; 9620'!G192</f>
        <v>201803</v>
      </c>
      <c r="E145" t="str">
        <f>'[1](1) AP 9600 &amp; 9620'!C192</f>
        <v>Corona Energy Retail 4 Limited</v>
      </c>
      <c r="F145" s="4">
        <f>'[1](1) AP 9600 &amp; 9620'!D192</f>
        <v>12760862</v>
      </c>
      <c r="G145" s="5">
        <f>'[1](1) AP 9600 &amp; 9620'!M192</f>
        <v>-154984.88</v>
      </c>
      <c r="H145" t="str">
        <f>'[1](1) AP 9600 &amp; 9620'!Q192</f>
        <v>Firm Gas</v>
      </c>
      <c r="I145" t="str">
        <f>'[1](1) AP 9600 &amp; 9620'!R192</f>
        <v>Energy &amp; Engineering</v>
      </c>
      <c r="J145" s="5"/>
    </row>
    <row r="146" spans="1:10" x14ac:dyDescent="0.3">
      <c r="A146" s="2" t="s">
        <v>9</v>
      </c>
      <c r="B146" s="2" t="s">
        <v>10</v>
      </c>
      <c r="C146" s="1">
        <f>'[1](1) AP 9600 &amp; 9620'!O193</f>
        <v>43270</v>
      </c>
      <c r="D146">
        <f>'[1](1) AP 9600 &amp; 9620'!G193</f>
        <v>201803</v>
      </c>
      <c r="E146" t="str">
        <f>'[1](1) AP 9600 &amp; 9620'!C193</f>
        <v>Corona Energy Retail 4 Limited</v>
      </c>
      <c r="F146" s="4">
        <f>'[1](1) AP 9600 &amp; 9620'!D193</f>
        <v>12727270</v>
      </c>
      <c r="G146" s="5">
        <f>'[1](1) AP 9600 &amp; 9620'!M193</f>
        <v>-313907.24</v>
      </c>
      <c r="H146" t="str">
        <f>'[1](1) AP 9600 &amp; 9620'!Q193</f>
        <v>Firm Gas</v>
      </c>
      <c r="I146" t="str">
        <f>'[1](1) AP 9600 &amp; 9620'!R193</f>
        <v>Energy &amp; Engineering</v>
      </c>
      <c r="J146" s="5"/>
    </row>
    <row r="147" spans="1:10" x14ac:dyDescent="0.3">
      <c r="A147" s="2" t="s">
        <v>9</v>
      </c>
      <c r="B147" s="2" t="s">
        <v>10</v>
      </c>
      <c r="C147" s="1">
        <f>'[1](1) AP 9600 &amp; 9620'!O194</f>
        <v>43270</v>
      </c>
      <c r="D147">
        <f>'[1](1) AP 9600 &amp; 9620'!G194</f>
        <v>201803</v>
      </c>
      <c r="E147" t="str">
        <f>'[1](1) AP 9600 &amp; 9620'!C194</f>
        <v>Corona Energy Retail 4 Limited</v>
      </c>
      <c r="F147" s="4">
        <f>'[1](1) AP 9600 &amp; 9620'!D194</f>
        <v>12727272</v>
      </c>
      <c r="G147" s="5">
        <f>'[1](1) AP 9600 &amp; 9620'!M194</f>
        <v>-328654.86</v>
      </c>
      <c r="H147" t="str">
        <f>'[1](1) AP 9600 &amp; 9620'!Q194</f>
        <v>Firm Gas</v>
      </c>
      <c r="I147" t="str">
        <f>'[1](1) AP 9600 &amp; 9620'!R194</f>
        <v>Energy &amp; Engineering</v>
      </c>
      <c r="J147" s="5"/>
    </row>
    <row r="148" spans="1:10" x14ac:dyDescent="0.3">
      <c r="A148" s="2" t="s">
        <v>9</v>
      </c>
      <c r="B148" s="2" t="s">
        <v>10</v>
      </c>
      <c r="C148" s="1">
        <f>'[1](1) AP 9600 &amp; 9620'!O195</f>
        <v>43270</v>
      </c>
      <c r="D148">
        <f>'[1](1) AP 9600 &amp; 9620'!G195</f>
        <v>201803</v>
      </c>
      <c r="E148" t="str">
        <f>'[1](1) AP 9600 &amp; 9620'!C195</f>
        <v>Corona Energy Retail 4 Limited</v>
      </c>
      <c r="F148" s="4">
        <f>'[1](1) AP 9600 &amp; 9620'!D195</f>
        <v>12727271</v>
      </c>
      <c r="G148" s="5">
        <f>'[1](1) AP 9600 &amp; 9620'!M195</f>
        <v>-286585.69</v>
      </c>
      <c r="H148" t="str">
        <f>'[1](1) AP 9600 &amp; 9620'!Q195</f>
        <v>Firm Gas</v>
      </c>
      <c r="I148" t="str">
        <f>'[1](1) AP 9600 &amp; 9620'!R195</f>
        <v>Energy &amp; Engineering</v>
      </c>
      <c r="J148" s="5"/>
    </row>
    <row r="149" spans="1:10" x14ac:dyDescent="0.3">
      <c r="A149" s="2" t="s">
        <v>9</v>
      </c>
      <c r="B149" s="2" t="s">
        <v>10</v>
      </c>
      <c r="C149" s="1">
        <f>'[1](1) AP 9600 &amp; 9620'!O196</f>
        <v>43270</v>
      </c>
      <c r="D149">
        <f>'[1](1) AP 9600 &amp; 9620'!G196</f>
        <v>201803</v>
      </c>
      <c r="E149" t="str">
        <f>'[1](1) AP 9600 &amp; 9620'!C196</f>
        <v>Corona Energy Retail 4 Limited</v>
      </c>
      <c r="F149" s="4">
        <f>'[1](1) AP 9600 &amp; 9620'!D196</f>
        <v>12727273</v>
      </c>
      <c r="G149" s="5">
        <f>'[1](1) AP 9600 &amp; 9620'!M196</f>
        <v>-40420.239999999998</v>
      </c>
      <c r="H149" t="str">
        <f>'[1](1) AP 9600 &amp; 9620'!Q196</f>
        <v>Firm Gas</v>
      </c>
      <c r="I149" t="str">
        <f>'[1](1) AP 9600 &amp; 9620'!R196</f>
        <v>Energy &amp; Engineering</v>
      </c>
      <c r="J149" s="5"/>
    </row>
    <row r="150" spans="1:10" x14ac:dyDescent="0.3">
      <c r="A150" s="2" t="s">
        <v>9</v>
      </c>
      <c r="B150" s="2" t="s">
        <v>10</v>
      </c>
      <c r="C150" s="1">
        <f>'[1](1) AP 9600 &amp; 9620'!O197</f>
        <v>43270</v>
      </c>
      <c r="D150">
        <f>'[1](1) AP 9600 &amp; 9620'!G197</f>
        <v>201803</v>
      </c>
      <c r="E150" t="str">
        <f>'[1](1) AP 9600 &amp; 9620'!C197</f>
        <v>Corona Energy Retail 4 Limited</v>
      </c>
      <c r="F150" s="4">
        <f>'[1](1) AP 9600 &amp; 9620'!D197</f>
        <v>12760861</v>
      </c>
      <c r="G150" s="5">
        <f>'[1](1) AP 9600 &amp; 9620'!M197</f>
        <v>-180960.37</v>
      </c>
      <c r="H150" t="str">
        <f>'[1](1) AP 9600 &amp; 9620'!Q197</f>
        <v>Firm Gas</v>
      </c>
      <c r="I150" t="str">
        <f>'[1](1) AP 9600 &amp; 9620'!R197</f>
        <v>Energy &amp; Engineering</v>
      </c>
      <c r="J150" s="5"/>
    </row>
    <row r="151" spans="1:10" x14ac:dyDescent="0.3">
      <c r="A151" s="2" t="s">
        <v>9</v>
      </c>
      <c r="B151" s="2" t="s">
        <v>10</v>
      </c>
      <c r="C151" s="1">
        <f>'[1](1) AP 9600 &amp; 9620'!O198</f>
        <v>43270</v>
      </c>
      <c r="D151">
        <f>'[1](1) AP 9600 &amp; 9620'!G198</f>
        <v>201803</v>
      </c>
      <c r="E151" t="str">
        <f>'[1](1) AP 9600 &amp; 9620'!C198</f>
        <v>Corona Energy Retail 4 Limited</v>
      </c>
      <c r="F151" s="4">
        <f>'[1](1) AP 9600 &amp; 9620'!D198</f>
        <v>12727283</v>
      </c>
      <c r="G151" s="5">
        <f>'[1](1) AP 9600 &amp; 9620'!M198</f>
        <v>-91469.84</v>
      </c>
      <c r="H151" t="str">
        <f>'[1](1) AP 9600 &amp; 9620'!Q198</f>
        <v>Firm Gas</v>
      </c>
      <c r="I151" t="str">
        <f>'[1](1) AP 9600 &amp; 9620'!R198</f>
        <v>Energy &amp; Engineering</v>
      </c>
      <c r="J151" s="5"/>
    </row>
    <row r="152" spans="1:10" x14ac:dyDescent="0.3">
      <c r="A152" s="2" t="s">
        <v>9</v>
      </c>
      <c r="B152" s="2" t="s">
        <v>10</v>
      </c>
      <c r="C152" s="1">
        <f>'[1](1) AP 9600 &amp; 9620'!O199</f>
        <v>43270</v>
      </c>
      <c r="D152">
        <f>'[1](1) AP 9600 &amp; 9620'!G199</f>
        <v>201803</v>
      </c>
      <c r="E152" t="str">
        <f>'[1](1) AP 9600 &amp; 9620'!C199</f>
        <v>Corona Energy Retail 4 Limited</v>
      </c>
      <c r="F152" s="4">
        <f>'[1](1) AP 9600 &amp; 9620'!D199</f>
        <v>12727277</v>
      </c>
      <c r="G152" s="5">
        <f>'[1](1) AP 9600 &amp; 9620'!M199</f>
        <v>-224277.1</v>
      </c>
      <c r="H152" t="str">
        <f>'[1](1) AP 9600 &amp; 9620'!Q199</f>
        <v>Firm Gas</v>
      </c>
      <c r="I152" t="str">
        <f>'[1](1) AP 9600 &amp; 9620'!R199</f>
        <v>Energy &amp; Engineering</v>
      </c>
      <c r="J152" s="5"/>
    </row>
    <row r="153" spans="1:10" x14ac:dyDescent="0.3">
      <c r="A153" s="2" t="s">
        <v>9</v>
      </c>
      <c r="B153" s="2" t="s">
        <v>10</v>
      </c>
      <c r="C153" s="1">
        <f>'[1](1) AP 9600 &amp; 9620'!O200</f>
        <v>43270</v>
      </c>
      <c r="D153">
        <f>'[1](1) AP 9600 &amp; 9620'!G200</f>
        <v>201803</v>
      </c>
      <c r="E153" t="str">
        <f>'[1](1) AP 9600 &amp; 9620'!C200</f>
        <v>Corona Energy Retail 4 Limited</v>
      </c>
      <c r="F153" s="4">
        <f>'[1](1) AP 9600 &amp; 9620'!D200</f>
        <v>12727269</v>
      </c>
      <c r="G153" s="5">
        <f>'[1](1) AP 9600 &amp; 9620'!M200</f>
        <v>-96114.559999999998</v>
      </c>
      <c r="H153" t="str">
        <f>'[1](1) AP 9600 &amp; 9620'!Q200</f>
        <v>Firm Gas</v>
      </c>
      <c r="I153" t="str">
        <f>'[1](1) AP 9600 &amp; 9620'!R200</f>
        <v>Energy &amp; Engineering</v>
      </c>
      <c r="J153" s="5"/>
    </row>
    <row r="154" spans="1:10" x14ac:dyDescent="0.3">
      <c r="A154" s="2" t="s">
        <v>9</v>
      </c>
      <c r="B154" s="2" t="s">
        <v>10</v>
      </c>
      <c r="C154" s="1">
        <f>'[1](1) AP 9600 &amp; 9620'!O201</f>
        <v>43270</v>
      </c>
      <c r="D154">
        <f>'[1](1) AP 9600 &amp; 9620'!G201</f>
        <v>201803</v>
      </c>
      <c r="E154" t="str">
        <f>'[1](1) AP 9600 &amp; 9620'!C201</f>
        <v>Corona Energy Retail 4 Limited</v>
      </c>
      <c r="F154" s="4">
        <f>'[1](1) AP 9600 &amp; 9620'!D201</f>
        <v>12727268</v>
      </c>
      <c r="G154" s="5">
        <f>'[1](1) AP 9600 &amp; 9620'!M201</f>
        <v>-260027.12</v>
      </c>
      <c r="H154" t="str">
        <f>'[1](1) AP 9600 &amp; 9620'!Q201</f>
        <v>Firm Gas</v>
      </c>
      <c r="I154" t="str">
        <f>'[1](1) AP 9600 &amp; 9620'!R201</f>
        <v>Energy &amp; Engineering</v>
      </c>
      <c r="J154" s="5"/>
    </row>
    <row r="155" spans="1:10" x14ac:dyDescent="0.3">
      <c r="A155" s="2" t="s">
        <v>9</v>
      </c>
      <c r="B155" s="2" t="s">
        <v>10</v>
      </c>
      <c r="C155" s="1">
        <f>'[1](1) AP 9600 &amp; 9620'!O202</f>
        <v>43270</v>
      </c>
      <c r="D155">
        <f>'[1](1) AP 9600 &amp; 9620'!G202</f>
        <v>201803</v>
      </c>
      <c r="E155" t="str">
        <f>'[1](1) AP 9600 &amp; 9620'!C202</f>
        <v>Corona Energy Retail 4 Limited</v>
      </c>
      <c r="F155" s="4">
        <f>'[1](1) AP 9600 &amp; 9620'!D202</f>
        <v>12727282</v>
      </c>
      <c r="G155" s="5">
        <f>'[1](1) AP 9600 &amp; 9620'!M202</f>
        <v>-224320.25</v>
      </c>
      <c r="H155" t="str">
        <f>'[1](1) AP 9600 &amp; 9620'!Q202</f>
        <v>Firm Gas</v>
      </c>
      <c r="I155" t="str">
        <f>'[1](1) AP 9600 &amp; 9620'!R202</f>
        <v>Energy &amp; Engineering</v>
      </c>
      <c r="J155" s="5"/>
    </row>
    <row r="156" spans="1:10" x14ac:dyDescent="0.3">
      <c r="A156" s="2" t="s">
        <v>9</v>
      </c>
      <c r="B156" s="2" t="s">
        <v>10</v>
      </c>
      <c r="C156" s="1">
        <f>'[1](1) AP 9600 &amp; 9620'!O203</f>
        <v>43270</v>
      </c>
      <c r="D156">
        <f>'[1](1) AP 9600 &amp; 9620'!G203</f>
        <v>201803</v>
      </c>
      <c r="E156" t="str">
        <f>'[1](1) AP 9600 &amp; 9620'!C203</f>
        <v>Corona Energy Retail 4 Limited</v>
      </c>
      <c r="F156" s="4">
        <f>'[1](1) AP 9600 &amp; 9620'!D203</f>
        <v>12727281</v>
      </c>
      <c r="G156" s="5">
        <f>'[1](1) AP 9600 &amp; 9620'!M203</f>
        <v>-288159.05</v>
      </c>
      <c r="H156" t="str">
        <f>'[1](1) AP 9600 &amp; 9620'!Q203</f>
        <v>Firm Gas</v>
      </c>
      <c r="I156" t="str">
        <f>'[1](1) AP 9600 &amp; 9620'!R203</f>
        <v>Energy &amp; Engineering</v>
      </c>
      <c r="J156" s="5"/>
    </row>
    <row r="157" spans="1:10" x14ac:dyDescent="0.3">
      <c r="A157" s="2" t="s">
        <v>9</v>
      </c>
      <c r="B157" s="2" t="s">
        <v>10</v>
      </c>
      <c r="C157" s="1">
        <f>'[1](1) AP 9600 &amp; 9620'!O204</f>
        <v>43270</v>
      </c>
      <c r="D157">
        <f>'[1](1) AP 9600 &amp; 9620'!G204</f>
        <v>201803</v>
      </c>
      <c r="E157" t="str">
        <f>'[1](1) AP 9600 &amp; 9620'!C204</f>
        <v>Corona Energy Retail 4 Limited</v>
      </c>
      <c r="F157" s="4">
        <f>'[1](1) AP 9600 &amp; 9620'!D204</f>
        <v>12727280</v>
      </c>
      <c r="G157" s="5">
        <f>'[1](1) AP 9600 &amp; 9620'!M204</f>
        <v>-364377.48</v>
      </c>
      <c r="H157" t="str">
        <f>'[1](1) AP 9600 &amp; 9620'!Q204</f>
        <v>Firm Gas</v>
      </c>
      <c r="I157" t="str">
        <f>'[1](1) AP 9600 &amp; 9620'!R204</f>
        <v>Energy &amp; Engineering</v>
      </c>
      <c r="J157" s="5"/>
    </row>
    <row r="158" spans="1:10" x14ac:dyDescent="0.3">
      <c r="A158" s="2" t="s">
        <v>9</v>
      </c>
      <c r="B158" s="2" t="s">
        <v>10</v>
      </c>
      <c r="C158" s="1">
        <f>'[1](1) AP 9600 &amp; 9620'!O205</f>
        <v>43270</v>
      </c>
      <c r="D158">
        <f>'[1](1) AP 9600 &amp; 9620'!G205</f>
        <v>201803</v>
      </c>
      <c r="E158" t="str">
        <f>'[1](1) AP 9600 &amp; 9620'!C205</f>
        <v>Corona Energy Retail 4 Limited</v>
      </c>
      <c r="F158" s="4">
        <f>'[1](1) AP 9600 &amp; 9620'!D205</f>
        <v>12727279</v>
      </c>
      <c r="G158" s="5">
        <f>'[1](1) AP 9600 &amp; 9620'!M205</f>
        <v>-332940.40000000002</v>
      </c>
      <c r="H158" t="str">
        <f>'[1](1) AP 9600 &amp; 9620'!Q205</f>
        <v>Firm Gas</v>
      </c>
      <c r="I158" t="str">
        <f>'[1](1) AP 9600 &amp; 9620'!R205</f>
        <v>Energy &amp; Engineering</v>
      </c>
      <c r="J158" s="5"/>
    </row>
    <row r="159" spans="1:10" x14ac:dyDescent="0.3">
      <c r="A159" s="2" t="s">
        <v>9</v>
      </c>
      <c r="B159" s="2" t="s">
        <v>10</v>
      </c>
      <c r="C159" s="1">
        <f>'[1](1) AP 9600 &amp; 9620'!O206</f>
        <v>43270</v>
      </c>
      <c r="D159">
        <f>'[1](1) AP 9600 &amp; 9620'!G206</f>
        <v>201803</v>
      </c>
      <c r="E159" t="str">
        <f>'[1](1) AP 9600 &amp; 9620'!C206</f>
        <v>Corona Energy Retail 4 Limited</v>
      </c>
      <c r="F159" s="4">
        <f>'[1](1) AP 9600 &amp; 9620'!D206</f>
        <v>12727285</v>
      </c>
      <c r="G159" s="5">
        <f>'[1](1) AP 9600 &amp; 9620'!M206</f>
        <v>-345296.2</v>
      </c>
      <c r="H159" t="str">
        <f>'[1](1) AP 9600 &amp; 9620'!Q206</f>
        <v>Firm Gas</v>
      </c>
      <c r="I159" t="str">
        <f>'[1](1) AP 9600 &amp; 9620'!R206</f>
        <v>Energy &amp; Engineering</v>
      </c>
      <c r="J159" s="5"/>
    </row>
    <row r="160" spans="1:10" x14ac:dyDescent="0.3">
      <c r="A160" s="2" t="s">
        <v>9</v>
      </c>
      <c r="B160" s="2" t="s">
        <v>10</v>
      </c>
      <c r="C160" s="1">
        <f>'[1](1) AP 9600 &amp; 9620'!O207</f>
        <v>43270</v>
      </c>
      <c r="D160">
        <f>'[1](1) AP 9600 &amp; 9620'!G207</f>
        <v>201803</v>
      </c>
      <c r="E160" t="str">
        <f>'[1](1) AP 9600 &amp; 9620'!C207</f>
        <v>Corona Energy Retail 4 Limited</v>
      </c>
      <c r="F160" s="4">
        <f>'[1](1) AP 9600 &amp; 9620'!D207</f>
        <v>12727284</v>
      </c>
      <c r="G160" s="5">
        <f>'[1](1) AP 9600 &amp; 9620'!M207</f>
        <v>-233365.73</v>
      </c>
      <c r="H160" t="str">
        <f>'[1](1) AP 9600 &amp; 9620'!Q207</f>
        <v>Firm Gas</v>
      </c>
      <c r="I160" t="str">
        <f>'[1](1) AP 9600 &amp; 9620'!R207</f>
        <v>Energy &amp; Engineering</v>
      </c>
      <c r="J160" s="5"/>
    </row>
    <row r="161" spans="1:10" x14ac:dyDescent="0.3">
      <c r="A161" s="2" t="s">
        <v>9</v>
      </c>
      <c r="B161" s="2" t="s">
        <v>10</v>
      </c>
      <c r="C161" s="1">
        <f>'[1](1) AP 9600 &amp; 9620'!O208</f>
        <v>43256</v>
      </c>
      <c r="D161">
        <f>'[1](1) AP 9600 &amp; 9620'!G208</f>
        <v>201803</v>
      </c>
      <c r="E161" t="str">
        <f>'[1](1) AP 9600 &amp; 9620'!C208</f>
        <v>Celgene Ltd</v>
      </c>
      <c r="F161" s="4">
        <f>'[1](1) AP 9600 &amp; 9620'!D208</f>
        <v>8940151419</v>
      </c>
      <c r="G161" s="5">
        <f>'[1](1) AP 9600 &amp; 9620'!M208</f>
        <v>-27881.95</v>
      </c>
      <c r="H161" t="str">
        <f>'[1](1) AP 9600 &amp; 9620'!Q208</f>
        <v>Firm Gas</v>
      </c>
      <c r="I161" t="str">
        <f>'[1](1) AP 9600 &amp; 9620'!R208</f>
        <v>Energy &amp; Engineering</v>
      </c>
      <c r="J161" s="5"/>
    </row>
    <row r="162" spans="1:10" x14ac:dyDescent="0.3">
      <c r="A162" s="2" t="s">
        <v>9</v>
      </c>
      <c r="B162" s="2" t="s">
        <v>10</v>
      </c>
      <c r="C162" s="1">
        <f>'[1](1) AP 9600 &amp; 9620'!O209</f>
        <v>43256</v>
      </c>
      <c r="D162">
        <f>'[1](1) AP 9600 &amp; 9620'!G209</f>
        <v>201803</v>
      </c>
      <c r="E162" t="str">
        <f>'[1](1) AP 9600 &amp; 9620'!C209</f>
        <v>Celgene Ltd</v>
      </c>
      <c r="F162" s="4">
        <f>'[1](1) AP 9600 &amp; 9620'!D209</f>
        <v>8940152008</v>
      </c>
      <c r="G162" s="5">
        <f>'[1](1) AP 9600 &amp; 9620'!M209</f>
        <v>-27420.959999999999</v>
      </c>
      <c r="H162" t="str">
        <f>'[1](1) AP 9600 &amp; 9620'!Q209</f>
        <v>JAC Purchases</v>
      </c>
      <c r="I162" t="str">
        <f>'[1](1) AP 9600 &amp; 9620'!R209</f>
        <v>Balance Sheet</v>
      </c>
      <c r="J162" s="5"/>
    </row>
    <row r="163" spans="1:10" x14ac:dyDescent="0.3">
      <c r="A163" s="2" t="s">
        <v>9</v>
      </c>
      <c r="B163" s="2" t="s">
        <v>10</v>
      </c>
      <c r="C163" s="1">
        <f>'[1](1) AP 9600 &amp; 9620'!O210</f>
        <v>43284</v>
      </c>
      <c r="D163">
        <f>'[1](1) AP 9600 &amp; 9620'!G210</f>
        <v>201803</v>
      </c>
      <c r="E163" t="str">
        <f>'[1](1) AP 9600 &amp; 9620'!C210</f>
        <v>Celgene Ltd</v>
      </c>
      <c r="F163" s="4">
        <f>'[1](1) AP 9600 &amp; 9620'!D210</f>
        <v>8940154576</v>
      </c>
      <c r="G163" s="5">
        <f>'[1](1) AP 9600 &amp; 9620'!M210</f>
        <v>-34894.61</v>
      </c>
      <c r="H163" t="str">
        <f>'[1](1) AP 9600 &amp; 9620'!Q210</f>
        <v>JAC Purchases</v>
      </c>
      <c r="I163" t="str">
        <f>'[1](1) AP 9600 &amp; 9620'!R210</f>
        <v>Balance Sheet</v>
      </c>
      <c r="J163" s="5"/>
    </row>
    <row r="164" spans="1:10" x14ac:dyDescent="0.3">
      <c r="A164" s="2" t="s">
        <v>9</v>
      </c>
      <c r="B164" s="2" t="s">
        <v>10</v>
      </c>
      <c r="C164" s="1">
        <f>'[1](1) AP 9600 &amp; 9620'!O211</f>
        <v>43284</v>
      </c>
      <c r="D164">
        <f>'[1](1) AP 9600 &amp; 9620'!G211</f>
        <v>201803</v>
      </c>
      <c r="E164" t="str">
        <f>'[1](1) AP 9600 &amp; 9620'!C211</f>
        <v>Celgene Ltd</v>
      </c>
      <c r="F164" s="4">
        <f>'[1](1) AP 9600 &amp; 9620'!D211</f>
        <v>8940153941</v>
      </c>
      <c r="G164" s="5">
        <f>'[1](1) AP 9600 &amp; 9620'!M211</f>
        <v>-27881.95</v>
      </c>
      <c r="H164" t="str">
        <f>'[1](1) AP 9600 &amp; 9620'!Q211</f>
        <v>JAC Purchases</v>
      </c>
      <c r="I164" t="str">
        <f>'[1](1) AP 9600 &amp; 9620'!R211</f>
        <v>Balance Sheet</v>
      </c>
      <c r="J164" s="5"/>
    </row>
    <row r="165" spans="1:10" x14ac:dyDescent="0.3">
      <c r="A165" s="2" t="s">
        <v>9</v>
      </c>
      <c r="B165" s="2" t="s">
        <v>10</v>
      </c>
      <c r="C165" s="1">
        <f>'[1](1) AP 9600 &amp; 9620'!O212</f>
        <v>43272</v>
      </c>
      <c r="D165">
        <f>'[1](1) AP 9600 &amp; 9620'!G212</f>
        <v>201803</v>
      </c>
      <c r="E165" t="str">
        <f>'[1](1) AP 9600 &amp; 9620'!C212</f>
        <v>CAE Healthcare Inc</v>
      </c>
      <c r="F165" s="4" t="str">
        <f>'[1](1) AP 9600 &amp; 9620'!D212</f>
        <v>INV000000101222-A</v>
      </c>
      <c r="G165" s="5">
        <f>'[1](1) AP 9600 &amp; 9620'!M212</f>
        <v>-46287.71</v>
      </c>
      <c r="H165" t="str">
        <f>'[1](1) AP 9600 &amp; 9620'!Q212</f>
        <v>JAC Purchases</v>
      </c>
      <c r="I165" t="str">
        <f>'[1](1) AP 9600 &amp; 9620'!R212</f>
        <v>Balance Sheet</v>
      </c>
      <c r="J165" s="5"/>
    </row>
    <row r="166" spans="1:10" x14ac:dyDescent="0.3">
      <c r="A166" s="2" t="s">
        <v>9</v>
      </c>
      <c r="B166" s="2" t="s">
        <v>10</v>
      </c>
      <c r="C166" s="1">
        <f>'[1](1) AP 9600 &amp; 9620'!O213</f>
        <v>43257</v>
      </c>
      <c r="D166">
        <f>'[1](1) AP 9600 &amp; 9620'!G213</f>
        <v>201803</v>
      </c>
      <c r="E166" t="str">
        <f>'[1](1) AP 9600 &amp; 9620'!C213</f>
        <v>CAE Healthcare Inc</v>
      </c>
      <c r="F166" s="4" t="str">
        <f>'[1](1) AP 9600 &amp; 9620'!D213</f>
        <v>INV000000100469</v>
      </c>
      <c r="G166" s="5">
        <f>'[1](1) AP 9600 &amp; 9620'!M213</f>
        <v>-25855.48</v>
      </c>
      <c r="H166" t="str">
        <f>'[1](1) AP 9600 &amp; 9620'!Q213</f>
        <v>Lab Equipment</v>
      </c>
      <c r="I166" t="str">
        <f>'[1](1) AP 9600 &amp; 9620'!R213</f>
        <v>Capital</v>
      </c>
      <c r="J166" s="5"/>
    </row>
    <row r="167" spans="1:10" x14ac:dyDescent="0.3">
      <c r="A167" s="2" t="s">
        <v>9</v>
      </c>
      <c r="B167" s="2" t="s">
        <v>10</v>
      </c>
      <c r="C167" s="1">
        <f>'[1](1) AP 9600 &amp; 9620'!O214</f>
        <v>43277</v>
      </c>
      <c r="D167">
        <f>'[1](1) AP 9600 &amp; 9620'!G214</f>
        <v>201803</v>
      </c>
      <c r="E167" t="str">
        <f>'[1](1) AP 9600 &amp; 9620'!C214</f>
        <v>Tableau Ireland Company</v>
      </c>
      <c r="F167" s="4" t="str">
        <f>'[1](1) AP 9600 &amp; 9620'!D214</f>
        <v>MR-3692328</v>
      </c>
      <c r="G167" s="5">
        <f>'[1](1) AP 9600 &amp; 9620'!M214</f>
        <v>-40965.85</v>
      </c>
      <c r="H167" t="str">
        <f>'[1](1) AP 9600 &amp; 9620'!Q214</f>
        <v>Insurance Costs</v>
      </c>
      <c r="I167" t="str">
        <f>'[1](1) AP 9600 &amp; 9620'!R214</f>
        <v>Human Resources Directorate</v>
      </c>
      <c r="J167" s="5"/>
    </row>
    <row r="168" spans="1:10" x14ac:dyDescent="0.3">
      <c r="A168" s="2" t="s">
        <v>9</v>
      </c>
      <c r="B168" s="2" t="s">
        <v>10</v>
      </c>
      <c r="C168" s="1">
        <f>'[1](1) AP 9600 &amp; 9620'!O215</f>
        <v>43284</v>
      </c>
      <c r="D168">
        <f>'[1](1) AP 9600 &amp; 9620'!G215</f>
        <v>201803</v>
      </c>
      <c r="E168" t="str">
        <f>'[1](1) AP 9600 &amp; 9620'!C215</f>
        <v>Alcura UK Limited</v>
      </c>
      <c r="F168" s="4" t="str">
        <f>'[1](1) AP 9600 &amp; 9620'!D215</f>
        <v>SI180150437</v>
      </c>
      <c r="G168" s="5">
        <f>'[1](1) AP 9600 &amp; 9620'!M215</f>
        <v>-43488</v>
      </c>
      <c r="H168" t="str">
        <f>'[1](1) AP 9600 &amp; 9620'!Q215</f>
        <v>Comp Software Maintenance</v>
      </c>
      <c r="I168" t="str">
        <f>'[1](1) AP 9600 &amp; 9620'!R215</f>
        <v>IT, Informatics &amp; Telecomms</v>
      </c>
      <c r="J168" s="5"/>
    </row>
    <row r="169" spans="1:10" x14ac:dyDescent="0.3">
      <c r="A169" s="2" t="s">
        <v>9</v>
      </c>
      <c r="B169" s="2" t="s">
        <v>10</v>
      </c>
      <c r="C169" s="1">
        <f>'[1](1) AP 9600 &amp; 9620'!O216</f>
        <v>43284</v>
      </c>
      <c r="D169">
        <f>'[1](1) AP 9600 &amp; 9620'!G216</f>
        <v>201803</v>
      </c>
      <c r="E169" t="str">
        <f>'[1](1) AP 9600 &amp; 9620'!C216</f>
        <v>Alcura UK Limited</v>
      </c>
      <c r="F169" s="4" t="str">
        <f>'[1](1) AP 9600 &amp; 9620'!D216</f>
        <v>SI180148537</v>
      </c>
      <c r="G169" s="5">
        <f>'[1](1) AP 9600 &amp; 9620'!M216</f>
        <v>-34790.400000000001</v>
      </c>
      <c r="H169" t="str">
        <f>'[1](1) AP 9600 &amp; 9620'!Q216</f>
        <v>Drug Wholesale</v>
      </c>
      <c r="I169" t="str">
        <f>'[1](1) AP 9600 &amp; 9620'!R216</f>
        <v>Pharmacy</v>
      </c>
      <c r="J169" s="5"/>
    </row>
    <row r="170" spans="1:10" x14ac:dyDescent="0.3">
      <c r="A170" s="2" t="s">
        <v>9</v>
      </c>
      <c r="B170" s="2" t="s">
        <v>10</v>
      </c>
      <c r="C170" s="1">
        <f>'[1](1) AP 9600 &amp; 9620'!O217</f>
        <v>43270</v>
      </c>
      <c r="D170">
        <f>'[1](1) AP 9600 &amp; 9620'!G217</f>
        <v>201803</v>
      </c>
      <c r="E170" t="str">
        <f>'[1](1) AP 9600 &amp; 9620'!C217</f>
        <v>Community Health Partnerships</v>
      </c>
      <c r="F170" s="4">
        <f>'[1](1) AP 9600 &amp; 9620'!D217</f>
        <v>60066849</v>
      </c>
      <c r="G170" s="5">
        <f>'[1](1) AP 9600 &amp; 9620'!M217</f>
        <v>-66626.64</v>
      </c>
      <c r="H170" t="str">
        <f>'[1](1) AP 9600 &amp; 9620'!Q217</f>
        <v>JAC Purchases</v>
      </c>
      <c r="I170" t="str">
        <f>'[1](1) AP 9600 &amp; 9620'!R217</f>
        <v>Balance Sheet</v>
      </c>
      <c r="J170" s="5"/>
    </row>
    <row r="171" spans="1:10" x14ac:dyDescent="0.3">
      <c r="A171" s="2" t="s">
        <v>9</v>
      </c>
      <c r="B171" s="2" t="s">
        <v>10</v>
      </c>
      <c r="C171" s="1">
        <f>'[1](1) AP 9600 &amp; 9620'!O218</f>
        <v>43280</v>
      </c>
      <c r="D171">
        <f>'[1](1) AP 9600 &amp; 9620'!G218</f>
        <v>201803</v>
      </c>
      <c r="E171" t="str">
        <f>'[1](1) AP 9600 &amp; 9620'!C218</f>
        <v>Community Health Partnerships</v>
      </c>
      <c r="F171" s="4">
        <f>'[1](1) AP 9600 &amp; 9620'!D218</f>
        <v>60070968</v>
      </c>
      <c r="G171" s="5">
        <f>'[1](1) AP 9600 &amp; 9620'!M218</f>
        <v>-133551.04000000001</v>
      </c>
      <c r="H171" t="str">
        <f>'[1](1) AP 9600 &amp; 9620'!Q218</f>
        <v>Rent</v>
      </c>
      <c r="I171" t="str">
        <f>'[1](1) AP 9600 &amp; 9620'!R218</f>
        <v>Estates Community Premises</v>
      </c>
      <c r="J171" s="5"/>
    </row>
    <row r="172" spans="1:10" x14ac:dyDescent="0.3">
      <c r="A172" s="2" t="s">
        <v>9</v>
      </c>
      <c r="B172" s="2" t="s">
        <v>10</v>
      </c>
      <c r="C172" s="1">
        <f>'[1](1) AP 9600 &amp; 9620'!O219</f>
        <v>43280</v>
      </c>
      <c r="D172">
        <f>'[1](1) AP 9600 &amp; 9620'!G219</f>
        <v>201803</v>
      </c>
      <c r="E172" t="str">
        <f>'[1](1) AP 9600 &amp; 9620'!C219</f>
        <v>Community Health Partnerships</v>
      </c>
      <c r="F172" s="4">
        <f>'[1](1) AP 9600 &amp; 9620'!D219</f>
        <v>60067470</v>
      </c>
      <c r="G172" s="5">
        <f>'[1](1) AP 9600 &amp; 9620'!M219</f>
        <v>-133551.04000000001</v>
      </c>
      <c r="H172" t="str">
        <f>'[1](1) AP 9600 &amp; 9620'!Q219</f>
        <v>Rent</v>
      </c>
      <c r="I172" t="str">
        <f>'[1](1) AP 9600 &amp; 9620'!R219</f>
        <v>Estates Community Premises</v>
      </c>
      <c r="J172" s="5"/>
    </row>
    <row r="173" spans="1:10" x14ac:dyDescent="0.3">
      <c r="A173" s="2" t="s">
        <v>9</v>
      </c>
      <c r="B173" s="2" t="s">
        <v>10</v>
      </c>
      <c r="C173" s="1">
        <f>'[1](1) AP 9600 &amp; 9620'!O220</f>
        <v>43256</v>
      </c>
      <c r="D173">
        <f>'[1](1) AP 9600 &amp; 9620'!G220</f>
        <v>201803</v>
      </c>
      <c r="E173" t="str">
        <f>'[1](1) AP 9600 &amp; 9620'!C220</f>
        <v>Shawbrook Bank Ltd</v>
      </c>
      <c r="F173" s="4">
        <f>'[1](1) AP 9600 &amp; 9620'!D220</f>
        <v>48900</v>
      </c>
      <c r="G173" s="5">
        <f>'[1](1) AP 9600 &amp; 9620'!M220</f>
        <v>-28113.53</v>
      </c>
      <c r="H173" t="str">
        <f>'[1](1) AP 9600 &amp; 9620'!Q220</f>
        <v>VAT Inputs Contracted Out</v>
      </c>
      <c r="I173" t="str">
        <f>'[1](1) AP 9600 &amp; 9620'!R220</f>
        <v>Balance Sheet</v>
      </c>
      <c r="J173" s="5"/>
    </row>
    <row r="174" spans="1:10" x14ac:dyDescent="0.3">
      <c r="A174" s="2" t="s">
        <v>9</v>
      </c>
      <c r="B174" s="2" t="s">
        <v>10</v>
      </c>
      <c r="C174" s="1">
        <f>'[1](1) AP 9600 &amp; 9620'!O221</f>
        <v>43277</v>
      </c>
      <c r="D174">
        <f>'[1](1) AP 9600 &amp; 9620'!G221</f>
        <v>201803</v>
      </c>
      <c r="E174" t="str">
        <f>'[1](1) AP 9600 &amp; 9620'!C221</f>
        <v>Amber Green LEEF 2 LLP</v>
      </c>
      <c r="F174" s="4" t="str">
        <f>'[1](1) AP 9600 &amp; 9620'!D221</f>
        <v>LEEF005A</v>
      </c>
      <c r="G174" s="5">
        <f>'[1](1) AP 9600 &amp; 9620'!M221</f>
        <v>-825279.56</v>
      </c>
      <c r="H174" t="str">
        <f>'[1](1) AP 9600 &amp; 9620'!Q221</f>
        <v>M &amp; S Eqpt Leasing &amp; Hire</v>
      </c>
      <c r="I174" t="str">
        <f>'[1](1) AP 9600 &amp; 9620'!R221</f>
        <v>Cardiac Surgery Thoracics</v>
      </c>
      <c r="J174" s="5"/>
    </row>
    <row r="175" spans="1:10" x14ac:dyDescent="0.3">
      <c r="A175" s="2" t="s">
        <v>9</v>
      </c>
      <c r="B175" s="2" t="s">
        <v>10</v>
      </c>
      <c r="C175" s="1">
        <f>'[1](1) AP 9600 &amp; 9620'!O222</f>
        <v>43270</v>
      </c>
      <c r="D175">
        <f>'[1](1) AP 9600 &amp; 9620'!G222</f>
        <v>201803</v>
      </c>
      <c r="E175" t="str">
        <f>'[1](1) AP 9600 &amp; 9620'!C222</f>
        <v>Sustain Ltd</v>
      </c>
      <c r="F175" s="4">
        <f>'[1](1) AP 9600 &amp; 9620'!D222</f>
        <v>15307</v>
      </c>
      <c r="G175" s="5">
        <f>'[1](1) AP 9600 &amp; 9620'!M222</f>
        <v>-134160</v>
      </c>
      <c r="H175" t="str">
        <f>'[1](1) AP 9600 &amp; 9620'!Q222</f>
        <v>Other Loans</v>
      </c>
      <c r="I175" t="str">
        <f>'[1](1) AP 9600 &amp; 9620'!R222</f>
        <v>Balance Sheet</v>
      </c>
      <c r="J175" s="5"/>
    </row>
    <row r="176" spans="1:10" x14ac:dyDescent="0.3">
      <c r="A176" s="2" t="s">
        <v>9</v>
      </c>
      <c r="B176" s="2" t="s">
        <v>10</v>
      </c>
      <c r="C176" s="1">
        <f>'[1](1) AP 9600 &amp; 9620'!O223</f>
        <v>43284</v>
      </c>
      <c r="D176">
        <f>'[1](1) AP 9600 &amp; 9620'!G223</f>
        <v>201803</v>
      </c>
      <c r="E176" t="str">
        <f>'[1](1) AP 9600 &amp; 9620'!C223</f>
        <v>Assurance Nursing &amp; Employment Agency</v>
      </c>
      <c r="F176" s="4" t="str">
        <f>'[1](1) AP 9600 &amp; 9620'!D223</f>
        <v>STG5-202820</v>
      </c>
      <c r="G176" s="5">
        <f>'[1](1) AP 9600 &amp; 9620'!M223</f>
        <v>-28713.17</v>
      </c>
      <c r="H176" t="str">
        <f>'[1](1) AP 9600 &amp; 9620'!Q223</f>
        <v>Contract Services Building</v>
      </c>
      <c r="I176" t="str">
        <f>'[1](1) AP 9600 &amp; 9620'!R223</f>
        <v>Capital</v>
      </c>
      <c r="J176" s="5"/>
    </row>
    <row r="177" spans="1:10" x14ac:dyDescent="0.3">
      <c r="A177" s="2" t="s">
        <v>9</v>
      </c>
      <c r="B177" s="2" t="s">
        <v>10</v>
      </c>
      <c r="C177" s="1">
        <f>'[1](1) AP 9600 &amp; 9620'!O224</f>
        <v>43256</v>
      </c>
      <c r="D177">
        <f>'[1](1) AP 9600 &amp; 9620'!G224</f>
        <v>201803</v>
      </c>
      <c r="E177" t="str">
        <f>'[1](1) AP 9600 &amp; 9620'!C224</f>
        <v>TP Leasing Limited</v>
      </c>
      <c r="F177" s="4" t="str">
        <f>'[1](1) AP 9600 &amp; 9620'!D224</f>
        <v>MI/0022149/01</v>
      </c>
      <c r="G177" s="5">
        <f>'[1](1) AP 9600 &amp; 9620'!M224</f>
        <v>-35167.56</v>
      </c>
      <c r="H177" t="str">
        <f>'[1](1) AP 9600 &amp; 9620'!Q224</f>
        <v>Nursing Qualified - Agency</v>
      </c>
      <c r="I177" t="str">
        <f>'[1](1) AP 9600 &amp; 9620'!R224</f>
        <v>T&amp;O</v>
      </c>
      <c r="J177" s="5"/>
    </row>
    <row r="178" spans="1:10" x14ac:dyDescent="0.3">
      <c r="A178" s="2" t="s">
        <v>9</v>
      </c>
      <c r="B178" s="2" t="s">
        <v>10</v>
      </c>
      <c r="C178" s="1">
        <f>'[1](1) AP 9600 &amp; 9620'!O225</f>
        <v>43284</v>
      </c>
      <c r="D178">
        <f>'[1](1) AP 9600 &amp; 9620'!G225</f>
        <v>201803</v>
      </c>
      <c r="E178" t="str">
        <f>'[1](1) AP 9600 &amp; 9620'!C225</f>
        <v>Direct Healthcare Group</v>
      </c>
      <c r="F178" s="4">
        <f>'[1](1) AP 9600 &amp; 9620'!D225</f>
        <v>42489</v>
      </c>
      <c r="G178" s="5">
        <f>'[1](1) AP 9600 &amp; 9620'!M225</f>
        <v>-40484.400000000001</v>
      </c>
      <c r="H178" t="str">
        <f>'[1](1) AP 9600 &amp; 9620'!Q225</f>
        <v>M &amp; S Eqpt Leasing &amp; Hire</v>
      </c>
      <c r="I178" t="str">
        <f>'[1](1) AP 9600 &amp; 9620'!R225</f>
        <v>Breast Screening</v>
      </c>
      <c r="J178" s="5"/>
    </row>
    <row r="179" spans="1:10" x14ac:dyDescent="0.3">
      <c r="A179" s="2" t="s">
        <v>9</v>
      </c>
      <c r="B179" s="2" t="s">
        <v>10</v>
      </c>
      <c r="C179" s="1">
        <f>'[1](1) AP 9600 &amp; 9620'!O226</f>
        <v>43270</v>
      </c>
      <c r="D179">
        <f>'[1](1) AP 9600 &amp; 9620'!G226</f>
        <v>201803</v>
      </c>
      <c r="E179" t="str">
        <f>'[1](1) AP 9600 &amp; 9620'!C226</f>
        <v>Alloga UK Limited</v>
      </c>
      <c r="F179" s="4" t="str">
        <f>'[1](1) AP 9600 &amp; 9620'!D226</f>
        <v>SIN102298284</v>
      </c>
      <c r="G179" s="5">
        <f>'[1](1) AP 9600 &amp; 9620'!M226</f>
        <v>-26300.880000000001</v>
      </c>
      <c r="H179" t="str">
        <f>'[1](1) AP 9600 &amp; 9620'!Q226</f>
        <v>M &amp; S Equipment</v>
      </c>
      <c r="I179" t="str">
        <f>'[1](1) AP 9600 &amp; 9620'!R226</f>
        <v>Medical Physics</v>
      </c>
      <c r="J179" s="5"/>
    </row>
    <row r="180" spans="1:10" x14ac:dyDescent="0.3">
      <c r="A180" s="2" t="s">
        <v>9</v>
      </c>
      <c r="B180" s="2" t="s">
        <v>10</v>
      </c>
      <c r="C180" s="1">
        <f>'[1](1) AP 9600 &amp; 9620'!O227</f>
        <v>43270</v>
      </c>
      <c r="D180">
        <f>'[1](1) AP 9600 &amp; 9620'!G227</f>
        <v>201803</v>
      </c>
      <c r="E180" t="str">
        <f>'[1](1) AP 9600 &amp; 9620'!C227</f>
        <v>Alloga UK Limited</v>
      </c>
      <c r="F180" s="4" t="str">
        <f>'[1](1) AP 9600 &amp; 9620'!D227</f>
        <v>SIN102294149</v>
      </c>
      <c r="G180" s="5">
        <f>'[1](1) AP 9600 &amp; 9620'!M227</f>
        <v>-26300.880000000001</v>
      </c>
      <c r="H180" t="str">
        <f>'[1](1) AP 9600 &amp; 9620'!Q227</f>
        <v>Drug Wholesale</v>
      </c>
      <c r="I180" t="str">
        <f>'[1](1) AP 9600 &amp; 9620'!R227</f>
        <v>Pharmacy</v>
      </c>
      <c r="J180" s="5"/>
    </row>
    <row r="181" spans="1:10" x14ac:dyDescent="0.3">
      <c r="A181" s="2" t="s">
        <v>9</v>
      </c>
      <c r="B181" s="2" t="s">
        <v>10</v>
      </c>
      <c r="C181" s="1">
        <f>'[1](1) AP 9600 &amp; 9620'!O228</f>
        <v>43284</v>
      </c>
      <c r="D181">
        <f>'[1](1) AP 9600 &amp; 9620'!G228</f>
        <v>201803</v>
      </c>
      <c r="E181" t="str">
        <f>'[1](1) AP 9600 &amp; 9620'!C228</f>
        <v>Premaitha Health</v>
      </c>
      <c r="F181" s="4" t="str">
        <f>'[1](1) AP 9600 &amp; 9620'!D228</f>
        <v>INV-PRE151358</v>
      </c>
      <c r="G181" s="5">
        <f>'[1](1) AP 9600 &amp; 9620'!M228</f>
        <v>-42640.49</v>
      </c>
      <c r="H181" t="str">
        <f>'[1](1) AP 9600 &amp; 9620'!Q228</f>
        <v>Drug Wholesale</v>
      </c>
      <c r="I181" t="str">
        <f>'[1](1) AP 9600 &amp; 9620'!R228</f>
        <v>Pharmacy</v>
      </c>
      <c r="J181" s="5"/>
    </row>
    <row r="182" spans="1:10" x14ac:dyDescent="0.3">
      <c r="A182" s="2" t="s">
        <v>9</v>
      </c>
      <c r="B182" s="2" t="s">
        <v>10</v>
      </c>
      <c r="C182" s="1">
        <f>'[1](1) AP 9600 &amp; 9620'!O229</f>
        <v>43256</v>
      </c>
      <c r="D182">
        <f>'[1](1) AP 9600 &amp; 9620'!G229</f>
        <v>201803</v>
      </c>
      <c r="E182" t="str">
        <f>'[1](1) AP 9600 &amp; 9620'!C229</f>
        <v>Kingston University Joint Faculty of Health</v>
      </c>
      <c r="F182" s="4">
        <f>'[1](1) AP 9600 &amp; 9620'!D229</f>
        <v>20047026</v>
      </c>
      <c r="G182" s="5">
        <f>'[1](1) AP 9600 &amp; 9620'!M229</f>
        <v>-45000</v>
      </c>
      <c r="H182" t="str">
        <f>'[1](1) AP 9600 &amp; 9620'!Q229</f>
        <v>Consultancy Services</v>
      </c>
      <c r="I182" t="str">
        <f>'[1](1) AP 9600 &amp; 9620'!R229</f>
        <v>Obstetrics</v>
      </c>
      <c r="J182" s="5"/>
    </row>
    <row r="183" spans="1:10" x14ac:dyDescent="0.3">
      <c r="A183" s="2" t="s">
        <v>9</v>
      </c>
      <c r="B183" s="2" t="s">
        <v>10</v>
      </c>
      <c r="C183" s="1">
        <f>'[1](1) AP 9600 &amp; 9620'!O230</f>
        <v>43270</v>
      </c>
      <c r="D183">
        <f>'[1](1) AP 9600 &amp; 9620'!G230</f>
        <v>201803</v>
      </c>
      <c r="E183" t="str">
        <f>'[1](1) AP 9600 &amp; 9620'!C230</f>
        <v>LivaNova Plc</v>
      </c>
      <c r="F183" s="4">
        <f>'[1](1) AP 9600 &amp; 9620'!D230</f>
        <v>182872</v>
      </c>
      <c r="G183" s="5">
        <f>'[1](1) AP 9600 &amp; 9620'!M230</f>
        <v>-61950</v>
      </c>
      <c r="H183" t="str">
        <f>'[1](1) AP 9600 &amp; 9620'!Q230</f>
        <v>Training Expenses</v>
      </c>
      <c r="I183" t="str">
        <f>'[1](1) AP 9600 &amp; 9620'!R230</f>
        <v>Human Resources Directorate</v>
      </c>
      <c r="J183" s="5"/>
    </row>
    <row r="184" spans="1:10" x14ac:dyDescent="0.3">
      <c r="A184" s="2" t="s">
        <v>9</v>
      </c>
      <c r="B184" s="2" t="s">
        <v>10</v>
      </c>
      <c r="C184" s="1">
        <f>'[1](1) AP 9600 &amp; 9620'!O231</f>
        <v>43270</v>
      </c>
      <c r="D184">
        <f>'[1](1) AP 9600 &amp; 9620'!G231</f>
        <v>201803</v>
      </c>
      <c r="E184" t="str">
        <f>'[1](1) AP 9600 &amp; 9620'!C231</f>
        <v>LivaNova Plc</v>
      </c>
      <c r="F184" s="4">
        <f>'[1](1) AP 9600 &amp; 9620'!D231</f>
        <v>182954</v>
      </c>
      <c r="G184" s="5">
        <f>'[1](1) AP 9600 &amp; 9620'!M231</f>
        <v>-47700</v>
      </c>
      <c r="H184" t="str">
        <f>'[1](1) AP 9600 &amp; 9620'!Q231</f>
        <v>M &amp; S Pacemakers DDD</v>
      </c>
      <c r="I184" t="str">
        <f>'[1](1) AP 9600 &amp; 9620'!R231</f>
        <v>Cardiology CAG</v>
      </c>
      <c r="J184" s="5"/>
    </row>
    <row r="185" spans="1:10" x14ac:dyDescent="0.3">
      <c r="A185" s="2" t="s">
        <v>9</v>
      </c>
      <c r="B185" s="2" t="s">
        <v>10</v>
      </c>
      <c r="C185" s="1">
        <f>'[1](1) AP 9600 &amp; 9620'!O232</f>
        <v>43270</v>
      </c>
      <c r="D185">
        <f>'[1](1) AP 9600 &amp; 9620'!G232</f>
        <v>201803</v>
      </c>
      <c r="E185" t="str">
        <f>'[1](1) AP 9600 &amp; 9620'!C232</f>
        <v>IRAF Spyder 1 Limited</v>
      </c>
      <c r="F185" s="4">
        <f>'[1](1) AP 9600 &amp; 9620'!D232</f>
        <v>201800000575</v>
      </c>
      <c r="G185" s="5">
        <f>'[1](1) AP 9600 &amp; 9620'!M232</f>
        <v>-28063.56</v>
      </c>
      <c r="H185" t="str">
        <f>'[1](1) AP 9600 &amp; 9620'!Q232</f>
        <v>M &amp; S Pacemakers DDD</v>
      </c>
      <c r="I185" t="str">
        <f>'[1](1) AP 9600 &amp; 9620'!R232</f>
        <v>Cardiology CAG</v>
      </c>
      <c r="J185" s="5"/>
    </row>
    <row r="186" spans="1:10" x14ac:dyDescent="0.3">
      <c r="A186" s="2" t="s">
        <v>9</v>
      </c>
      <c r="B186" s="2" t="s">
        <v>10</v>
      </c>
      <c r="C186" s="1">
        <f>'[1](1) AP 9600 &amp; 9620'!O233</f>
        <v>43270</v>
      </c>
      <c r="D186">
        <f>'[1](1) AP 9600 &amp; 9620'!G233</f>
        <v>201803</v>
      </c>
      <c r="E186" t="str">
        <f>'[1](1) AP 9600 &amp; 9620'!C233</f>
        <v>NHS NELCSU</v>
      </c>
      <c r="F186" s="4">
        <f>'[1](1) AP 9600 &amp; 9620'!D233</f>
        <v>7312803972</v>
      </c>
      <c r="G186" s="5">
        <f>'[1](1) AP 9600 &amp; 9620'!M233</f>
        <v>-60000</v>
      </c>
      <c r="H186" t="str">
        <f>'[1](1) AP 9600 &amp; 9620'!Q233</f>
        <v>Rent</v>
      </c>
      <c r="I186" t="str">
        <f>'[1](1) AP 9600 &amp; 9620'!R233</f>
        <v>Medical Physics</v>
      </c>
      <c r="J186" s="5"/>
    </row>
    <row r="187" spans="1:10" x14ac:dyDescent="0.3">
      <c r="A187" s="2" t="s">
        <v>9</v>
      </c>
      <c r="B187" s="2" t="s">
        <v>10</v>
      </c>
      <c r="C187" s="1">
        <f>'[1](1) AP 9600 &amp; 9620'!O234</f>
        <v>43277</v>
      </c>
      <c r="D187">
        <f>'[1](1) AP 9600 &amp; 9620'!G234</f>
        <v>201803</v>
      </c>
      <c r="E187" t="str">
        <f>'[1](1) AP 9600 &amp; 9620'!C234</f>
        <v>Rotamap Ltd</v>
      </c>
      <c r="F187" s="4">
        <f>'[1](1) AP 9600 &amp; 9620'!D234</f>
        <v>2697</v>
      </c>
      <c r="G187" s="5">
        <f>'[1](1) AP 9600 &amp; 9620'!M234</f>
        <v>-90000</v>
      </c>
      <c r="H187" t="str">
        <f>'[1](1) AP 9600 &amp; 9620'!Q234</f>
        <v>Interim Contractors Agency</v>
      </c>
      <c r="I187" t="str">
        <f>'[1](1) AP 9600 &amp; 9620'!R234</f>
        <v>Chief Executive &amp; Governance</v>
      </c>
      <c r="J187" s="5"/>
    </row>
    <row r="188" spans="1:10" x14ac:dyDescent="0.3">
      <c r="A188" s="2" t="s">
        <v>9</v>
      </c>
      <c r="B188" s="2" t="s">
        <v>10</v>
      </c>
      <c r="C188" s="1">
        <f>'[1](1) AP 9600 &amp; 9620'!O235</f>
        <v>43284</v>
      </c>
      <c r="D188">
        <f>'[1](1) AP 9600 &amp; 9620'!G235</f>
        <v>201803</v>
      </c>
      <c r="E188" t="str">
        <f>'[1](1) AP 9600 &amp; 9620'!C235</f>
        <v>Natus Nicolet Ltd T/A Otometrics</v>
      </c>
      <c r="F188" s="4">
        <f>'[1](1) AP 9600 &amp; 9620'!D235</f>
        <v>7937</v>
      </c>
      <c r="G188" s="5">
        <f>'[1](1) AP 9600 &amp; 9620'!M235</f>
        <v>-53018.51</v>
      </c>
      <c r="H188" t="str">
        <f>'[1](1) AP 9600 &amp; 9620'!Q235</f>
        <v>Purch of NHS Healthcare</v>
      </c>
      <c r="I188" t="str">
        <f>'[1](1) AP 9600 &amp; 9620'!R235</f>
        <v>Finance and Procurement</v>
      </c>
      <c r="J188" s="5"/>
    </row>
    <row r="189" spans="1:10" x14ac:dyDescent="0.3">
      <c r="A189" s="2" t="s">
        <v>9</v>
      </c>
      <c r="B189" s="2" t="s">
        <v>10</v>
      </c>
      <c r="C189" s="1">
        <f>'[1](1) AP 9600 &amp; 9620'!O236</f>
        <v>43247</v>
      </c>
      <c r="D189">
        <f>'[1](1) AP 9600 &amp; 9620'!G236</f>
        <v>201803</v>
      </c>
      <c r="E189" t="str">
        <f>'[1](1) AP 9600 &amp; 9620'!C236</f>
        <v>247 Time Limited</v>
      </c>
      <c r="F189" s="4" t="str">
        <f>'[1](1) AP 9600 &amp; 9620'!D236</f>
        <v>AHP-APYE W/E 27/05/2018</v>
      </c>
      <c r="G189" s="5">
        <f>'[1](1) AP 9600 &amp; 9620'!M236</f>
        <v>-30078.13</v>
      </c>
      <c r="H189" t="str">
        <f>'[1](1) AP 9600 &amp; 9620'!Q236</f>
        <v>Lab Equipment</v>
      </c>
      <c r="I189" t="str">
        <f>'[1](1) AP 9600 &amp; 9620'!R236</f>
        <v>Capital</v>
      </c>
      <c r="J189" s="5"/>
    </row>
    <row r="190" spans="1:10" x14ac:dyDescent="0.3">
      <c r="A190" s="2" t="s">
        <v>9</v>
      </c>
      <c r="B190" s="2" t="s">
        <v>10</v>
      </c>
      <c r="C190" s="1">
        <f>'[1](1) AP 9600 &amp; 9620'!O237</f>
        <v>43270</v>
      </c>
      <c r="D190">
        <f>'[1](1) AP 9600 &amp; 9620'!G237</f>
        <v>201803</v>
      </c>
      <c r="E190" t="str">
        <f>'[1](1) AP 9600 &amp; 9620'!C237</f>
        <v>247 Time Limited</v>
      </c>
      <c r="F190" s="4" t="str">
        <f>'[1](1) AP 9600 &amp; 9620'!D237</f>
        <v>AHP-PAYE W/E 10/06/2018</v>
      </c>
      <c r="G190" s="5">
        <f>'[1](1) AP 9600 &amp; 9620'!M237</f>
        <v>-35870.35</v>
      </c>
      <c r="H190" t="str">
        <f>'[1](1) AP 9600 &amp; 9620'!Q237</f>
        <v>NI Employers</v>
      </c>
      <c r="I190" t="str">
        <f>'[1](1) AP 9600 &amp; 9620'!R237</f>
        <v>Balance Sheet</v>
      </c>
      <c r="J190" s="5"/>
    </row>
    <row r="191" spans="1:10" x14ac:dyDescent="0.3">
      <c r="A191" s="2" t="s">
        <v>9</v>
      </c>
      <c r="B191" s="2" t="s">
        <v>10</v>
      </c>
      <c r="C191" s="1">
        <f>'[1](1) AP 9600 &amp; 9620'!O238</f>
        <v>43277</v>
      </c>
      <c r="D191">
        <f>'[1](1) AP 9600 &amp; 9620'!G238</f>
        <v>201803</v>
      </c>
      <c r="E191" t="str">
        <f>'[1](1) AP 9600 &amp; 9620'!C238</f>
        <v>247 Time Limited</v>
      </c>
      <c r="F191" s="4" t="str">
        <f>'[1](1) AP 9600 &amp; 9620'!D238</f>
        <v>AHP-PAYE W/E 17/06/2018</v>
      </c>
      <c r="G191" s="5">
        <f>'[1](1) AP 9600 &amp; 9620'!M238</f>
        <v>-31460.29</v>
      </c>
      <c r="H191" t="str">
        <f>'[1](1) AP 9600 &amp; 9620'!Q238</f>
        <v>Income Tax</v>
      </c>
      <c r="I191" t="str">
        <f>'[1](1) AP 9600 &amp; 9620'!R238</f>
        <v>Balance Sheet</v>
      </c>
      <c r="J191" s="5"/>
    </row>
    <row r="192" spans="1:10" x14ac:dyDescent="0.3">
      <c r="A192" s="2" t="s">
        <v>9</v>
      </c>
      <c r="B192" s="2" t="s">
        <v>10</v>
      </c>
      <c r="C192" s="1">
        <f>'[1](1) AP 9600 &amp; 9620'!O239</f>
        <v>43263</v>
      </c>
      <c r="D192">
        <f>'[1](1) AP 9600 &amp; 9620'!G239</f>
        <v>201803</v>
      </c>
      <c r="E192" t="str">
        <f>'[1](1) AP 9600 &amp; 9620'!C239</f>
        <v>247 Time Limited</v>
      </c>
      <c r="F192" s="4" t="str">
        <f>'[1](1) AP 9600 &amp; 9620'!D239</f>
        <v>AHP-PAYE W/E 03/06/2018</v>
      </c>
      <c r="G192" s="5">
        <f>'[1](1) AP 9600 &amp; 9620'!M239</f>
        <v>-26864.86</v>
      </c>
      <c r="H192" t="str">
        <f>'[1](1) AP 9600 &amp; 9620'!Q239</f>
        <v>NEST Employers</v>
      </c>
      <c r="I192" t="str">
        <f>'[1](1) AP 9600 &amp; 9620'!R239</f>
        <v>Balance Sheet</v>
      </c>
      <c r="J192" s="5"/>
    </row>
    <row r="193" spans="1:10" x14ac:dyDescent="0.3">
      <c r="A193" s="2" t="s">
        <v>9</v>
      </c>
      <c r="B193" s="2" t="s">
        <v>10</v>
      </c>
      <c r="C193" s="1">
        <f>'[1](1) AP 9600 &amp; 9620'!O240</f>
        <v>43256</v>
      </c>
      <c r="D193">
        <f>'[1](1) AP 9600 &amp; 9620'!G240</f>
        <v>201803</v>
      </c>
      <c r="E193" t="str">
        <f>'[1](1) AP 9600 &amp; 9620'!C240</f>
        <v>247 Time Limited</v>
      </c>
      <c r="F193" s="4" t="str">
        <f>'[1](1) AP 9600 &amp; 9620'!D240</f>
        <v>AHP-PAYE W/E 27/05/2018</v>
      </c>
      <c r="G193" s="5">
        <f>'[1](1) AP 9600 &amp; 9620'!M240</f>
        <v>-30078.13</v>
      </c>
      <c r="H193" t="str">
        <f>'[1](1) AP 9600 &amp; 9620'!Q240</f>
        <v>NI Employees</v>
      </c>
      <c r="I193" t="str">
        <f>'[1](1) AP 9600 &amp; 9620'!R240</f>
        <v>Balance Sheet</v>
      </c>
      <c r="J193" s="5"/>
    </row>
    <row r="194" spans="1:10" x14ac:dyDescent="0.3">
      <c r="A194" s="2" t="s">
        <v>9</v>
      </c>
      <c r="B194" s="2" t="s">
        <v>10</v>
      </c>
      <c r="C194" s="1">
        <f>'[1](1) AP 9600 &amp; 9620'!O241</f>
        <v>43284</v>
      </c>
      <c r="D194">
        <f>'[1](1) AP 9600 &amp; 9620'!G241</f>
        <v>201803</v>
      </c>
      <c r="E194" t="str">
        <f>'[1](1) AP 9600 &amp; 9620'!C241</f>
        <v>Building Research Establishment Limited</v>
      </c>
      <c r="F194" s="4">
        <f>'[1](1) AP 9600 &amp; 9620'!D241</f>
        <v>65018930</v>
      </c>
      <c r="G194" s="5">
        <f>'[1](1) AP 9600 &amp; 9620'!M241</f>
        <v>-35894.400000000001</v>
      </c>
      <c r="H194" t="str">
        <f>'[1](1) AP 9600 &amp; 9620'!Q241</f>
        <v>NI Employees</v>
      </c>
      <c r="I194" t="str">
        <f>'[1](1) AP 9600 &amp; 9620'!R241</f>
        <v>Balance Sheet</v>
      </c>
      <c r="J194" s="5"/>
    </row>
    <row r="195" spans="1:10" x14ac:dyDescent="0.3">
      <c r="A195" s="2" t="s">
        <v>9</v>
      </c>
      <c r="B195" s="2" t="s">
        <v>10</v>
      </c>
      <c r="C195" s="1">
        <f>'[1](1) AP 9600 &amp; 9620'!O242</f>
        <v>43284</v>
      </c>
      <c r="D195">
        <f>'[1](1) AP 9600 &amp; 9620'!G242</f>
        <v>201803</v>
      </c>
      <c r="E195" t="str">
        <f>'[1](1) AP 9600 &amp; 9620'!C242</f>
        <v>ERS Transition Limited</v>
      </c>
      <c r="F195" s="4" t="str">
        <f>'[1](1) AP 9600 &amp; 9620'!D242</f>
        <v>INV-000002839</v>
      </c>
      <c r="G195" s="5">
        <f>'[1](1) AP 9600 &amp; 9620'!M242</f>
        <v>-114782.33</v>
      </c>
      <c r="H195" t="str">
        <f>'[1](1) AP 9600 &amp; 9620'!Q242</f>
        <v>Contract Services Building</v>
      </c>
      <c r="I195" t="str">
        <f>'[1](1) AP 9600 &amp; 9620'!R242</f>
        <v>Capital</v>
      </c>
      <c r="J195" s="5"/>
    </row>
    <row r="196" spans="1:10" x14ac:dyDescent="0.3">
      <c r="A196" s="2" t="s">
        <v>9</v>
      </c>
      <c r="B196" s="2" t="s">
        <v>10</v>
      </c>
      <c r="C196" s="1">
        <f>'[1](1) AP 9600 &amp; 9620'!O243</f>
        <v>43263</v>
      </c>
      <c r="D196">
        <f>'[1](1) AP 9600 &amp; 9620'!G243</f>
        <v>201803</v>
      </c>
      <c r="E196" t="str">
        <f>'[1](1) AP 9600 &amp; 9620'!C243</f>
        <v>ERS Transition Limited</v>
      </c>
      <c r="F196" s="4" t="str">
        <f>'[1](1) AP 9600 &amp; 9620'!D243</f>
        <v>INV-000002400</v>
      </c>
      <c r="G196" s="5">
        <f>'[1](1) AP 9600 &amp; 9620'!M243</f>
        <v>-114782.33</v>
      </c>
      <c r="H196" t="str">
        <f>'[1](1) AP 9600 &amp; 9620'!Q243</f>
        <v>Carriage Charges Non Medical</v>
      </c>
      <c r="I196" t="str">
        <f>'[1](1) AP 9600 &amp; 9620'!R243</f>
        <v>SWLP Central Reception</v>
      </c>
      <c r="J196" s="5"/>
    </row>
    <row r="197" spans="1:10" x14ac:dyDescent="0.3">
      <c r="A197" s="2" t="s">
        <v>9</v>
      </c>
      <c r="B197" s="2" t="s">
        <v>10</v>
      </c>
      <c r="C197" s="1">
        <f>'[1](1) AP 9600 &amp; 9620'!O244</f>
        <v>43263</v>
      </c>
      <c r="D197">
        <f>'[1](1) AP 9600 &amp; 9620'!G244</f>
        <v>201803</v>
      </c>
      <c r="E197" t="str">
        <f>'[1](1) AP 9600 &amp; 9620'!C244</f>
        <v>ERS Transition Limited</v>
      </c>
      <c r="F197" s="4" t="str">
        <f>'[1](1) AP 9600 &amp; 9620'!D244</f>
        <v>INV-000001978</v>
      </c>
      <c r="G197" s="5">
        <f>'[1](1) AP 9600 &amp; 9620'!M244</f>
        <v>-114782.33</v>
      </c>
      <c r="H197" t="str">
        <f>'[1](1) AP 9600 &amp; 9620'!Q244</f>
        <v>Carriage Charges Non Medical</v>
      </c>
      <c r="I197" t="str">
        <f>'[1](1) AP 9600 &amp; 9620'!R244</f>
        <v>SWLP Central Reception</v>
      </c>
      <c r="J197" s="5"/>
    </row>
    <row r="198" spans="1:10" x14ac:dyDescent="0.3">
      <c r="A198" s="2" t="s">
        <v>9</v>
      </c>
      <c r="B198" s="2" t="s">
        <v>10</v>
      </c>
      <c r="C198" s="1">
        <f>'[1](1) AP 9600 &amp; 9620'!O245</f>
        <v>43263</v>
      </c>
      <c r="D198">
        <f>'[1](1) AP 9600 &amp; 9620'!G245</f>
        <v>201803</v>
      </c>
      <c r="E198" t="str">
        <f>'[1](1) AP 9600 &amp; 9620'!C245</f>
        <v>S Squared Analytics</v>
      </c>
      <c r="F198" s="4">
        <f>'[1](1) AP 9600 &amp; 9620'!D245</f>
        <v>280320182</v>
      </c>
      <c r="G198" s="5">
        <f>'[1](1) AP 9600 &amp; 9620'!M245</f>
        <v>-60000</v>
      </c>
      <c r="H198" t="str">
        <f>'[1](1) AP 9600 &amp; 9620'!Q245</f>
        <v>VAT Inputs Contracted Out</v>
      </c>
      <c r="I198" t="str">
        <f>'[1](1) AP 9600 &amp; 9620'!R245</f>
        <v>Balance Sheet</v>
      </c>
      <c r="J198" s="5"/>
    </row>
    <row r="199" spans="1:10" x14ac:dyDescent="0.3">
      <c r="A199" s="2" t="s">
        <v>9</v>
      </c>
      <c r="B199" s="2" t="s">
        <v>10</v>
      </c>
      <c r="C199" s="1">
        <f>'[1](1) AP 9600 &amp; 9620'!O246</f>
        <v>43256</v>
      </c>
      <c r="D199">
        <f>'[1](1) AP 9600 &amp; 9620'!G246</f>
        <v>201803</v>
      </c>
      <c r="E199" t="str">
        <f>'[1](1) AP 9600 &amp; 9620'!C246</f>
        <v>Michael J Lonsdale (Electrical) Limited</v>
      </c>
      <c r="F199" s="4" t="str">
        <f>'[1](1) AP 9600 &amp; 9620'!D246</f>
        <v>11836/EE1324</v>
      </c>
      <c r="G199" s="5">
        <f>'[1](1) AP 9600 &amp; 9620'!M246</f>
        <v>-149212.97</v>
      </c>
      <c r="H199" t="str">
        <f>'[1](1) AP 9600 &amp; 9620'!Q246</f>
        <v>Purch of NHS Healthcare</v>
      </c>
      <c r="I199" t="str">
        <f>'[1](1) AP 9600 &amp; 9620'!R246</f>
        <v>Offender Healthcare HMPW</v>
      </c>
      <c r="J199" s="5"/>
    </row>
    <row r="200" spans="1:10" x14ac:dyDescent="0.3">
      <c r="A200" s="2" t="s">
        <v>9</v>
      </c>
      <c r="B200" s="2" t="s">
        <v>10</v>
      </c>
      <c r="C200" s="1">
        <f>'[1](1) AP 9600 &amp; 9620'!O247</f>
        <v>43256</v>
      </c>
      <c r="D200">
        <f>'[1](1) AP 9600 &amp; 9620'!G247</f>
        <v>201803</v>
      </c>
      <c r="E200" t="str">
        <f>'[1](1) AP 9600 &amp; 9620'!C247</f>
        <v>Michael J Lonsdale (Electrical) Limited</v>
      </c>
      <c r="F200" s="4" t="str">
        <f>'[1](1) AP 9600 &amp; 9620'!D247</f>
        <v>11837/EE1324</v>
      </c>
      <c r="G200" s="5">
        <f>'[1](1) AP 9600 &amp; 9620'!M247</f>
        <v>-133366.9</v>
      </c>
      <c r="H200" t="str">
        <f>'[1](1) AP 9600 &amp; 9620'!Q247</f>
        <v>Contract Services Building</v>
      </c>
      <c r="I200" t="str">
        <f>'[1](1) AP 9600 &amp; 9620'!R247</f>
        <v>Capital</v>
      </c>
      <c r="J200" s="5"/>
    </row>
    <row r="201" spans="1:10" x14ac:dyDescent="0.3">
      <c r="A201" s="2" t="s">
        <v>9</v>
      </c>
      <c r="B201" s="2" t="s">
        <v>10</v>
      </c>
      <c r="C201" s="1">
        <f>'[1](1) AP 9600 &amp; 9620'!O248</f>
        <v>43256</v>
      </c>
      <c r="D201">
        <f>'[1](1) AP 9600 &amp; 9620'!G248</f>
        <v>201803</v>
      </c>
      <c r="E201" t="str">
        <f>'[1](1) AP 9600 &amp; 9620'!C248</f>
        <v>Michael J Lonsdale (Electrical) Limited</v>
      </c>
      <c r="F201" s="4" t="str">
        <f>'[1](1) AP 9600 &amp; 9620'!D248</f>
        <v>11838/EE1324</v>
      </c>
      <c r="G201" s="5">
        <f>'[1](1) AP 9600 &amp; 9620'!M248</f>
        <v>-229444.45</v>
      </c>
      <c r="H201" t="str">
        <f>'[1](1) AP 9600 &amp; 9620'!Q248</f>
        <v>Contract Services Building</v>
      </c>
      <c r="I201" t="str">
        <f>'[1](1) AP 9600 &amp; 9620'!R248</f>
        <v>Capital</v>
      </c>
      <c r="J201" s="5"/>
    </row>
    <row r="202" spans="1:10" x14ac:dyDescent="0.3">
      <c r="A202" s="2" t="s">
        <v>9</v>
      </c>
      <c r="B202" s="2" t="s">
        <v>10</v>
      </c>
      <c r="C202" s="1">
        <f>'[1](1) AP 9600 &amp; 9620'!O249</f>
        <v>43256</v>
      </c>
      <c r="D202">
        <f>'[1](1) AP 9600 &amp; 9620'!G249</f>
        <v>201803</v>
      </c>
      <c r="E202" t="str">
        <f>'[1](1) AP 9600 &amp; 9620'!C249</f>
        <v>Michael J Lonsdale (Electrical) Limited</v>
      </c>
      <c r="F202" s="4" t="str">
        <f>'[1](1) AP 9600 &amp; 9620'!D249</f>
        <v>11839/EE1324</v>
      </c>
      <c r="G202" s="5">
        <f>'[1](1) AP 9600 &amp; 9620'!M249</f>
        <v>-139297.70000000001</v>
      </c>
      <c r="H202" t="str">
        <f>'[1](1) AP 9600 &amp; 9620'!Q249</f>
        <v>Contract Services Building</v>
      </c>
      <c r="I202" t="str">
        <f>'[1](1) AP 9600 &amp; 9620'!R249</f>
        <v>Capital</v>
      </c>
      <c r="J202" s="5"/>
    </row>
    <row r="203" spans="1:10" x14ac:dyDescent="0.3">
      <c r="A203" s="2" t="s">
        <v>9</v>
      </c>
      <c r="B203" s="2" t="s">
        <v>10</v>
      </c>
      <c r="C203" s="1">
        <f>'[1](1) AP 9600 &amp; 9620'!O250</f>
        <v>43256</v>
      </c>
      <c r="D203">
        <f>'[1](1) AP 9600 &amp; 9620'!G250</f>
        <v>201803</v>
      </c>
      <c r="E203" t="str">
        <f>'[1](1) AP 9600 &amp; 9620'!C250</f>
        <v>Michael J Lonsdale (Electrical) Limited</v>
      </c>
      <c r="F203" s="4" t="str">
        <f>'[1](1) AP 9600 &amp; 9620'!D250</f>
        <v>11861/EE1324</v>
      </c>
      <c r="G203" s="5">
        <f>'[1](1) AP 9600 &amp; 9620'!M250</f>
        <v>-100866.47</v>
      </c>
      <c r="H203" t="str">
        <f>'[1](1) AP 9600 &amp; 9620'!Q250</f>
        <v>Contract Services Building</v>
      </c>
      <c r="I203" t="str">
        <f>'[1](1) AP 9600 &amp; 9620'!R250</f>
        <v>Capital</v>
      </c>
      <c r="J203" s="5"/>
    </row>
    <row r="204" spans="1:10" x14ac:dyDescent="0.3">
      <c r="A204" s="2" t="s">
        <v>9</v>
      </c>
      <c r="B204" s="2" t="s">
        <v>10</v>
      </c>
      <c r="C204" s="1">
        <f>'[1](1) AP 9600 &amp; 9620'!O251</f>
        <v>43270</v>
      </c>
      <c r="D204">
        <f>'[1](1) AP 9600 &amp; 9620'!G251</f>
        <v>201803</v>
      </c>
      <c r="E204" t="str">
        <f>'[1](1) AP 9600 &amp; 9620'!C251</f>
        <v>Michael J Lonsdale (Electrical) Limited</v>
      </c>
      <c r="F204" s="4" t="str">
        <f>'[1](1) AP 9600 &amp; 9620'!D251</f>
        <v>11898/EE1324</v>
      </c>
      <c r="G204" s="5">
        <f>'[1](1) AP 9600 &amp; 9620'!M251</f>
        <v>-186305.24</v>
      </c>
      <c r="H204" t="str">
        <f>'[1](1) AP 9600 &amp; 9620'!Q251</f>
        <v>Contract Services Building</v>
      </c>
      <c r="I204" t="str">
        <f>'[1](1) AP 9600 &amp; 9620'!R251</f>
        <v>Capital</v>
      </c>
      <c r="J204" s="5"/>
    </row>
    <row r="205" spans="1:10" x14ac:dyDescent="0.3">
      <c r="A205" s="2" t="s">
        <v>9</v>
      </c>
      <c r="B205" s="2" t="s">
        <v>10</v>
      </c>
      <c r="C205" s="1">
        <f>'[1](1) AP 9600 &amp; 9620'!O252</f>
        <v>43270</v>
      </c>
      <c r="D205">
        <f>'[1](1) AP 9600 &amp; 9620'!G252</f>
        <v>201803</v>
      </c>
      <c r="E205" t="str">
        <f>'[1](1) AP 9600 &amp; 9620'!C252</f>
        <v>Change Healthcare UK Holdings Ltd</v>
      </c>
      <c r="F205" s="4">
        <f>'[1](1) AP 9600 &amp; 9620'!D252</f>
        <v>140939</v>
      </c>
      <c r="G205" s="5">
        <f>'[1](1) AP 9600 &amp; 9620'!M252</f>
        <v>-76412.570000000007</v>
      </c>
      <c r="H205" t="str">
        <f>'[1](1) AP 9600 &amp; 9620'!Q252</f>
        <v>Contract Services Building</v>
      </c>
      <c r="I205" t="str">
        <f>'[1](1) AP 9600 &amp; 9620'!R252</f>
        <v>Capital</v>
      </c>
      <c r="J205" s="5"/>
    </row>
    <row r="206" spans="1:10" x14ac:dyDescent="0.3">
      <c r="A206" s="2"/>
      <c r="B206" s="2"/>
      <c r="F206" s="4"/>
      <c r="G206" s="5"/>
      <c r="J206" s="5"/>
    </row>
    <row r="207" spans="1:10" ht="15" thickBot="1" x14ac:dyDescent="0.35">
      <c r="F207" s="11" t="s">
        <v>31</v>
      </c>
      <c r="G207" s="12">
        <f>SUM(G6:G179)</f>
        <v>-41357866.030000031</v>
      </c>
    </row>
    <row r="208" spans="1:10" ht="15" thickTop="1" x14ac:dyDescent="0.3"/>
    <row r="214" spans="3:3" x14ac:dyDescent="0.3">
      <c r="C214"/>
    </row>
    <row r="215" spans="3:3" x14ac:dyDescent="0.3">
      <c r="C215"/>
    </row>
    <row r="216" spans="3:3" x14ac:dyDescent="0.3">
      <c r="C216"/>
    </row>
    <row r="217" spans="3:3" x14ac:dyDescent="0.3">
      <c r="C217"/>
    </row>
    <row r="218" spans="3:3" x14ac:dyDescent="0.3">
      <c r="C218"/>
    </row>
    <row r="219" spans="3:3" x14ac:dyDescent="0.3">
      <c r="C219"/>
    </row>
    <row r="220" spans="3:3" x14ac:dyDescent="0.3">
      <c r="C220"/>
    </row>
    <row r="221" spans="3:3" x14ac:dyDescent="0.3">
      <c r="C221"/>
    </row>
    <row r="222" spans="3:3" x14ac:dyDescent="0.3">
      <c r="C222"/>
    </row>
    <row r="223" spans="3:3" x14ac:dyDescent="0.3">
      <c r="C223"/>
    </row>
    <row r="224" spans="3:3" x14ac:dyDescent="0.3">
      <c r="C224"/>
    </row>
    <row r="225" spans="3:3" x14ac:dyDescent="0.3">
      <c r="C225"/>
    </row>
    <row r="241" spans="3:3" x14ac:dyDescent="0.3">
      <c r="C241"/>
    </row>
    <row r="242" spans="3:3" x14ac:dyDescent="0.3">
      <c r="C242"/>
    </row>
    <row r="243" spans="3:3" x14ac:dyDescent="0.3">
      <c r="C243"/>
    </row>
    <row r="244" spans="3:3" x14ac:dyDescent="0.3">
      <c r="C244"/>
    </row>
    <row r="245" spans="3:3" x14ac:dyDescent="0.3">
      <c r="C245"/>
    </row>
    <row r="246" spans="3:3" x14ac:dyDescent="0.3">
      <c r="C246"/>
    </row>
    <row r="247" spans="3:3" x14ac:dyDescent="0.3">
      <c r="C247"/>
    </row>
    <row r="248" spans="3:3" x14ac:dyDescent="0.3">
      <c r="C248"/>
    </row>
    <row r="249" spans="3:3" x14ac:dyDescent="0.3">
      <c r="C249"/>
    </row>
    <row r="250" spans="3:3" x14ac:dyDescent="0.3">
      <c r="C250"/>
    </row>
    <row r="251" spans="3:3" x14ac:dyDescent="0.3">
      <c r="C251"/>
    </row>
  </sheetData>
  <sortState ref="A6:M135">
    <sortCondition ref="D6:D135"/>
    <sortCondition ref="C6:C135"/>
    <sortCondition ref="I6:I13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I22" sqref="I22"/>
    </sheetView>
  </sheetViews>
  <sheetFormatPr defaultRowHeight="14.4" x14ac:dyDescent="0.3"/>
  <cols>
    <col min="6" max="6" width="25.33203125" bestFit="1" customWidth="1"/>
  </cols>
  <sheetData>
    <row r="2" spans="1:11" x14ac:dyDescent="0.3">
      <c r="A2">
        <v>20004660</v>
      </c>
      <c r="B2" t="s">
        <v>8</v>
      </c>
      <c r="C2">
        <v>-118403.01</v>
      </c>
      <c r="D2" s="1">
        <v>39916</v>
      </c>
      <c r="E2" s="1">
        <v>39891</v>
      </c>
      <c r="F2" t="s">
        <v>14</v>
      </c>
      <c r="G2" t="s">
        <v>27</v>
      </c>
      <c r="H2" s="3">
        <v>118403.01</v>
      </c>
    </row>
    <row r="3" spans="1:11" x14ac:dyDescent="0.3">
      <c r="A3">
        <v>30009478</v>
      </c>
      <c r="B3" t="s">
        <v>8</v>
      </c>
      <c r="C3">
        <v>-29212.81</v>
      </c>
      <c r="D3" s="1">
        <v>42529</v>
      </c>
      <c r="E3" s="1">
        <v>42529</v>
      </c>
      <c r="F3" t="s">
        <v>11</v>
      </c>
      <c r="G3" t="s">
        <v>24</v>
      </c>
      <c r="H3" s="3">
        <v>29212.81</v>
      </c>
      <c r="K3">
        <v>30009478</v>
      </c>
    </row>
    <row r="4" spans="1:11" x14ac:dyDescent="0.3">
      <c r="A4">
        <v>31020800</v>
      </c>
      <c r="B4" t="s">
        <v>8</v>
      </c>
      <c r="C4">
        <v>-28800</v>
      </c>
      <c r="D4" s="1">
        <v>42143</v>
      </c>
      <c r="E4" s="1">
        <v>42179</v>
      </c>
      <c r="F4" t="s">
        <v>13</v>
      </c>
      <c r="G4" t="s">
        <v>17</v>
      </c>
      <c r="H4" s="3">
        <v>28800</v>
      </c>
      <c r="K4">
        <v>31020800</v>
      </c>
    </row>
    <row r="5" spans="1:11" x14ac:dyDescent="0.3">
      <c r="A5">
        <v>32502151</v>
      </c>
      <c r="B5" t="s">
        <v>8</v>
      </c>
      <c r="C5">
        <v>-32438.82</v>
      </c>
      <c r="D5" s="1">
        <v>42236</v>
      </c>
      <c r="E5" s="1">
        <v>42242</v>
      </c>
      <c r="F5" t="s">
        <v>19</v>
      </c>
      <c r="G5" t="s">
        <v>26</v>
      </c>
      <c r="H5" s="3">
        <v>32438.82</v>
      </c>
      <c r="K5">
        <v>32502151</v>
      </c>
    </row>
    <row r="6" spans="1:11" x14ac:dyDescent="0.3">
      <c r="A6">
        <v>32502650</v>
      </c>
      <c r="B6" t="s">
        <v>8</v>
      </c>
      <c r="C6">
        <v>-27648</v>
      </c>
      <c r="D6" s="1">
        <v>42334</v>
      </c>
      <c r="E6" s="1">
        <v>42342</v>
      </c>
      <c r="F6" t="s">
        <v>19</v>
      </c>
      <c r="G6" t="s">
        <v>12</v>
      </c>
      <c r="H6" s="3">
        <v>27648</v>
      </c>
      <c r="K6">
        <v>32502650</v>
      </c>
    </row>
    <row r="7" spans="1:11" x14ac:dyDescent="0.3">
      <c r="A7">
        <v>32502686</v>
      </c>
      <c r="B7" t="s">
        <v>8</v>
      </c>
      <c r="C7">
        <v>-41932.800000000003</v>
      </c>
      <c r="D7" s="1">
        <v>42330</v>
      </c>
      <c r="E7" s="1">
        <v>42342</v>
      </c>
      <c r="F7" t="s">
        <v>19</v>
      </c>
      <c r="G7" t="s">
        <v>16</v>
      </c>
      <c r="H7" s="3">
        <v>41932.800000000003</v>
      </c>
      <c r="K7">
        <v>32502686</v>
      </c>
    </row>
    <row r="8" spans="1:11" x14ac:dyDescent="0.3">
      <c r="A8">
        <v>32502691</v>
      </c>
      <c r="B8" t="s">
        <v>8</v>
      </c>
      <c r="C8">
        <v>-59499</v>
      </c>
      <c r="D8" s="1">
        <v>42337</v>
      </c>
      <c r="E8" s="1">
        <v>42342</v>
      </c>
      <c r="F8" t="s">
        <v>20</v>
      </c>
      <c r="G8" t="s">
        <v>15</v>
      </c>
      <c r="H8" s="3">
        <v>59499</v>
      </c>
      <c r="K8">
        <v>32502691</v>
      </c>
    </row>
    <row r="9" spans="1:11" x14ac:dyDescent="0.3">
      <c r="A9">
        <v>32503003</v>
      </c>
      <c r="B9" t="s">
        <v>8</v>
      </c>
      <c r="C9">
        <v>-30954</v>
      </c>
      <c r="D9" s="1">
        <v>42404</v>
      </c>
      <c r="E9" s="1">
        <v>42417</v>
      </c>
      <c r="F9" t="s">
        <v>19</v>
      </c>
      <c r="G9" t="s">
        <v>26</v>
      </c>
      <c r="H9" s="3">
        <v>30954</v>
      </c>
      <c r="K9">
        <v>32503003</v>
      </c>
    </row>
    <row r="10" spans="1:11" x14ac:dyDescent="0.3">
      <c r="A10">
        <v>32503440</v>
      </c>
      <c r="B10" t="s">
        <v>8</v>
      </c>
      <c r="C10">
        <v>-27066.06</v>
      </c>
      <c r="D10" s="1">
        <v>42491</v>
      </c>
      <c r="E10" s="1">
        <v>42494</v>
      </c>
      <c r="F10" t="s">
        <v>19</v>
      </c>
      <c r="G10" t="s">
        <v>18</v>
      </c>
      <c r="H10" s="3">
        <v>27066.06</v>
      </c>
      <c r="K10">
        <v>32503440</v>
      </c>
    </row>
    <row r="11" spans="1:11" x14ac:dyDescent="0.3">
      <c r="A11">
        <v>32503682</v>
      </c>
      <c r="B11" t="s">
        <v>8</v>
      </c>
      <c r="C11">
        <v>-25570.28</v>
      </c>
      <c r="D11" s="1">
        <v>42533</v>
      </c>
      <c r="E11" s="1">
        <v>42543</v>
      </c>
      <c r="F11" t="s">
        <v>19</v>
      </c>
      <c r="G11" t="s">
        <v>26</v>
      </c>
      <c r="H11" s="3">
        <v>25570.28</v>
      </c>
      <c r="K11">
        <v>32503682</v>
      </c>
    </row>
    <row r="12" spans="1:11" x14ac:dyDescent="0.3">
      <c r="A12">
        <v>32503757</v>
      </c>
      <c r="B12" t="s">
        <v>8</v>
      </c>
      <c r="C12">
        <v>-33376.74</v>
      </c>
      <c r="D12" s="1">
        <v>42554</v>
      </c>
      <c r="E12" s="1">
        <v>42557</v>
      </c>
      <c r="F12" t="s">
        <v>19</v>
      </c>
      <c r="G12" t="s">
        <v>25</v>
      </c>
      <c r="H12" s="3">
        <v>33376.74</v>
      </c>
      <c r="K12">
        <v>32503757</v>
      </c>
    </row>
    <row r="13" spans="1:11" x14ac:dyDescent="0.3">
      <c r="A13">
        <v>36018750</v>
      </c>
      <c r="B13" t="s">
        <v>8</v>
      </c>
      <c r="C13">
        <v>-28673.32</v>
      </c>
      <c r="D13" s="1">
        <v>42376</v>
      </c>
      <c r="E13" s="1">
        <v>42487</v>
      </c>
      <c r="F13" t="s">
        <v>21</v>
      </c>
      <c r="G13" t="s">
        <v>23</v>
      </c>
      <c r="H13" s="3">
        <v>28673.32</v>
      </c>
      <c r="K13">
        <v>36018750</v>
      </c>
    </row>
  </sheetData>
  <sortState ref="K3:K13">
    <sortCondition ref="K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Return</vt:lpstr>
      <vt:lpstr>NA Transactions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Sharp</dc:creator>
  <cp:lastModifiedBy>Lorraine Edwards</cp:lastModifiedBy>
  <dcterms:created xsi:type="dcterms:W3CDTF">2016-05-12T16:55:39Z</dcterms:created>
  <dcterms:modified xsi:type="dcterms:W3CDTF">2018-07-10T09:50:58Z</dcterms:modified>
</cp:coreProperties>
</file>